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336" windowWidth="14940" windowHeight="9096" activeTab="1"/>
  </bookViews>
  <sheets>
    <sheet name="Доходы" sheetId="1" r:id="rId1"/>
    <sheet name="Расходы" sheetId="2" r:id="rId2"/>
    <sheet name="_params" sheetId="4" state="hidden" r:id="rId3"/>
  </sheets>
  <definedNames>
    <definedName name="APPT" localSheetId="0">Доходы!$A$17</definedName>
    <definedName name="APPT" localSheetId="1">Расходы!$A$23</definedName>
    <definedName name="FILE_NAME" localSheetId="0">Доходы!$H$3</definedName>
    <definedName name="FIO" localSheetId="0">Доходы!$D$17</definedName>
    <definedName name="FIO" localSheetId="1">Расходы!$D$23</definedName>
    <definedName name="FORM_CODE" localSheetId="0">Доходы!#REF!</definedName>
    <definedName name="LAST_CELL" localSheetId="0">Доходы!$F$81</definedName>
    <definedName name="LAST_CELL" localSheetId="1">Расходы!$F$202</definedName>
    <definedName name="PARAMS" localSheetId="0">Доходы!$H$1</definedName>
    <definedName name="PERIOD" localSheetId="0">Доходы!#REF!</definedName>
    <definedName name="RANGE_NAMES" localSheetId="0">Доходы!#REF!</definedName>
    <definedName name="RBEGIN_1" localSheetId="0">Доходы!$A$12</definedName>
    <definedName name="RBEGIN_1" localSheetId="1">Расходы!$A$15</definedName>
    <definedName name="REG_DATE" localSheetId="0">Доходы!#REF!</definedName>
    <definedName name="REND_1" localSheetId="0">Доходы!$A$81</definedName>
    <definedName name="REND_1" localSheetId="1">Расходы!$A$203</definedName>
    <definedName name="SIGN" localSheetId="0">Доходы!$A$16:$D$18</definedName>
    <definedName name="SIGN" localSheetId="1">Расходы!$A$22:$D$24</definedName>
    <definedName name="SRC_CODE" localSheetId="0">Доходы!#REF!</definedName>
    <definedName name="SRC_KIND" localSheetId="0">Доходы!#REF!</definedName>
  </definedNames>
  <calcPr calcId="144525"/>
</workbook>
</file>

<file path=xl/calcChain.xml><?xml version="1.0" encoding="utf-8"?>
<calcChain xmlns="http://schemas.openxmlformats.org/spreadsheetml/2006/main">
  <c r="F12" i="1" l="1"/>
  <c r="F14" i="1"/>
  <c r="F15" i="1"/>
  <c r="F16" i="1"/>
  <c r="F17" i="1"/>
  <c r="F18" i="1"/>
  <c r="F19" i="1"/>
  <c r="F20" i="1"/>
  <c r="F21" i="1"/>
  <c r="F22" i="1"/>
  <c r="F23" i="1"/>
  <c r="F24" i="1"/>
  <c r="F25" i="1"/>
  <c r="F26" i="1"/>
  <c r="F27" i="1"/>
  <c r="F28" i="1"/>
  <c r="F29" i="1"/>
  <c r="F30" i="1"/>
  <c r="F31" i="1"/>
  <c r="F32" i="1"/>
  <c r="F33" i="1"/>
  <c r="F34"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15"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alcChain>
</file>

<file path=xl/sharedStrings.xml><?xml version="1.0" encoding="utf-8"?>
<sst xmlns="http://schemas.openxmlformats.org/spreadsheetml/2006/main" count="887" uniqueCount="444">
  <si>
    <t>01.07.2020</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</si>
  <si>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</si>
  <si>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</si>
  <si>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</si>
  <si>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</si>
  <si>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</si>
  <si>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</si>
  <si>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</si>
  <si>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</si>
  <si>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</si>
  <si>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</si>
  <si>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</si>
  <si>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</si>
  <si>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</si>
  <si>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</si>
  <si>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</si>
  <si>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</si>
  <si>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</si>
  <si>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</si>
  <si>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</si>
  <si>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</si>
  <si>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</si>
  <si>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</si>
  <si>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</si>
  <si>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</si>
  <si>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</si>
  <si>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</si>
  <si>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</si>
  <si>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</si>
  <si>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</si>
  <si>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</si>
  <si>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</si>
  <si>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</si>
  <si>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</si>
  <si>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</si>
  <si>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</si>
  <si>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</si>
  <si>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</si>
  <si>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</si>
  <si>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</si>
  <si>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</si>
  <si>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</si>
  <si>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</si>
  <si>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</si>
  <si>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</si>
  <si>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</si>
  <si>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</si>
  <si>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</si>
  <si>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</si>
  <si>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</si>
  <si>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</si>
  <si>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</si>
  <si>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</si>
  <si>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</si>
  <si>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</si>
  <si>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</si>
  <si>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</si>
  <si>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</si>
  <si>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</si>
  <si>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</si>
  <si>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</si>
  <si>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</si>
  <si>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</si>
  <si>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</si>
  <si>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</si>
  <si>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</si>
  <si>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</si>
  <si>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</si>
  <si>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НАЛОГИ НА ИМУЩЕСТВО</t>
  </si>
  <si>
    <t>182 10600000000000000</t>
  </si>
  <si>
    <t>Налог на имущество физических лиц</t>
  </si>
  <si>
    <t>182 10601000000000110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</si>
  <si>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</si>
  <si>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182 10601030100000110</t>
  </si>
  <si>
    <t>Налог на имущество физических лиц, взимаемый по ставкам, применяемым к объектам налогообложения, расположенным в границах сельских поселений (сумма платежа (перерасчеты, недоимка и задолженность по соответствующему платежу, в том числе по отмененному)</t>
  </si>
  <si>
    <t>182 10601030101000110</t>
  </si>
  <si>
    <t>Налог на имущество физических лиц, взимаемый по ставкам, применяемым к объектам налогообложения, расположенным в границах сельских поселений (пени по соответствующему платежу)</t>
  </si>
  <si>
    <t>182 10601030102100110</t>
  </si>
  <si>
    <t>Земельный налог</t>
  </si>
  <si>
    <t>182 10606000000000110</t>
  </si>
  <si>
    <t>Земельный налог с организаций</t>
  </si>
  <si>
    <t>182 10606030000000110</t>
  </si>
  <si>
    <t>Земельный налог с организаций, обладающих земельным участком, расположенным в границах сельских поселений</t>
  </si>
  <si>
    <t>182 10606033100000110</t>
  </si>
  <si>
    <t>Земельный налог с физических лиц</t>
  </si>
  <si>
    <t>182 10606040000000110</t>
  </si>
  <si>
    <t>Земельный налог с физических лиц, обладающих земельным участком, расположенным в границах сельских поселений</t>
  </si>
  <si>
    <t>182 10606043100000110</t>
  </si>
  <si>
    <t>ДОХОДЫ ОТ ИСПОЛЬЗОВАНИЯ ИМУЩЕСТВА, НАХОДЯЩЕГОСЯ В ГОСУДАРСТВЕННОЙ И МУНИЦИПАЛЬНОЙ СОБСТВЕННОСТИ</t>
  </si>
  <si>
    <t>846 11100000000000000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</si>
  <si>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</si>
  <si>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846 11105000000000120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</si>
  <si>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</si>
  <si>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846 11105020000000120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</si>
  <si>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</si>
  <si>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846 11105025100000120</t>
  </si>
  <si>
    <t>ДОХОДЫ ОТ ОКАЗАНИЯ ПЛАТНЫХ УСЛУГ И КОМПЕНСАЦИИ ЗАТРАТ ГОСУДАРСТВА</t>
  </si>
  <si>
    <t>846 11300000000000000</t>
  </si>
  <si>
    <t>Доходы от компенсации затрат государства</t>
  </si>
  <si>
    <t>846 11302000000000130</t>
  </si>
  <si>
    <t>Доходы, поступающие в порядке возмещения расходов, понесенных в связи с эксплуатацией имущества</t>
  </si>
  <si>
    <t>846 11302060000000130</t>
  </si>
  <si>
    <t>Доходы, поступающие в порядке возмещения расходов, понесенных в связи с эксплуатацией имущества сельских поселений</t>
  </si>
  <si>
    <t>846 11302065100000130</t>
  </si>
  <si>
    <t>БЕЗВОЗМЕЗДНЫЕ ПОСТУПЛЕНИЯ</t>
  </si>
  <si>
    <t>846 20000000000000000</t>
  </si>
  <si>
    <t>БЕЗВОЗМЕЗДНЫЕ ПОСТУПЛЕНИЯ ОТ ДРУГИХ БЮДЖЕТОВ БЮДЖЕТНОЙ СИСТЕМЫ РОССИЙСКОЙ ФЕДЕРАЦИИ</t>
  </si>
  <si>
    <t>846 20200000000000000</t>
  </si>
  <si>
    <t>Дотации бюджетам бюджетной системы Российской Федерации</t>
  </si>
  <si>
    <t>846 20210000000000150</t>
  </si>
  <si>
    <t>Дотации на выравнивание бюджетной обеспеченности</t>
  </si>
  <si>
    <t>846 20215001000000150</t>
  </si>
  <si>
    <t>Дотации бюджетам сельских поселений на выравнивание бюджетной обеспеченности из бюджета субъекта Российской Федерации</t>
  </si>
  <si>
    <t>846 20215001100000150</t>
  </si>
  <si>
    <t>Дотации на выравнивание бюджетной обеспеченности из бюджетов муниципальных районов, городских округов с внутригородским делением</t>
  </si>
  <si>
    <t>846 20216001000000150</t>
  </si>
  <si>
    <t>Дотации бюджетам сельских поселений на выравнивание бюджетной обеспеченности из бюджетов муниципальных районов</t>
  </si>
  <si>
    <t>846 20216001100000150</t>
  </si>
  <si>
    <t>Субсидии бюджетам бюджетной системы Российской Федерации (межбюджетные субсидии)</t>
  </si>
  <si>
    <t>846 20220000000000150</t>
  </si>
  <si>
    <t>Прочие субсидии</t>
  </si>
  <si>
    <t>846 20229999000000150</t>
  </si>
  <si>
    <t>Прочие субсидии бюджетам сельских поселений</t>
  </si>
  <si>
    <t>846 20229999100000150</t>
  </si>
  <si>
    <t>Субвенции бюджетам бюджетной системы Российской Федерации</t>
  </si>
  <si>
    <t>846 20230000000000150</t>
  </si>
  <si>
    <t>Субвенции местным бюджетам на выполнение передаваемых полномочий субъектов Российской Федерации</t>
  </si>
  <si>
    <t>846 20230024000000150</t>
  </si>
  <si>
    <t>Субвенции бюджетам сельских поселений на выполнение передаваемых полномочий субъектов Российской Федерации</t>
  </si>
  <si>
    <t>846 20230024100000150</t>
  </si>
  <si>
    <t>Субвенции бюджетам на осуществление первичного воинского учета на территориях, где отсутствуют военные комиссариаты</t>
  </si>
  <si>
    <t>846 20235118000000150</t>
  </si>
  <si>
    <t>Субвенции бюджетам сельских поселений на осуществление первичного воинского учета на территориях, где отсутствуют военные комиссариаты</t>
  </si>
  <si>
    <t>846 20235118100000150</t>
  </si>
  <si>
    <t>Иные межбюджетные трансферты</t>
  </si>
  <si>
    <t>846 20240000000000150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</si>
  <si>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</si>
  <si>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846 20240014000000150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</si>
  <si>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</si>
  <si>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846 20240014100000150</t>
  </si>
  <si>
    <t>Прочие межбюджетные трансферты, передаваемые бюджетам</t>
  </si>
  <si>
    <t>846 20249999000000150</t>
  </si>
  <si>
    <t>Прочие межбюджетные трансферты, передаваемые бюджетам сельских поселений</t>
  </si>
  <si>
    <t>846 20249999100000150</t>
  </si>
  <si>
    <t>ВОЗВРАТ ОСТАТКОВ СУБСИДИЙ, СУБВЕНЦИЙ И ИНЫХ МЕЖБЮДЖЕТНЫХ ТРАНСФЕРТОВ, ИМЕЮЩИХ ЦЕЛЕВОЕ НАЗНАЧЕНИЕ, ПРОШЛЫХ ЛЕТ</t>
  </si>
  <si>
    <t>846 21900000000000000</t>
  </si>
  <si>
    <t>Возврат остатков субсидий, субвенций и иных межбюджетных трансфертов, имеющих целевое назначение, прошлых лет из бюджетов сельских поселений</t>
  </si>
  <si>
    <t>846 21900000100000150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</si>
  <si>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</si>
  <si>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846 21960010100000150</t>
  </si>
  <si>
    <t>Код расхода по бюджетной классификации</t>
  </si>
  <si>
    <t>Расходы бюджета - всего</t>
  </si>
  <si>
    <t>200</t>
  </si>
  <si>
    <t>x</t>
  </si>
  <si>
    <t>Администрация Устьянского сельсовета Абанского района Красноярского края</t>
  </si>
  <si>
    <t xml:space="preserve">846 0000 0000000000 000 </t>
  </si>
  <si>
    <t>ОБЩЕГОСУДАРСТВЕННЫЕ ВОПРОСЫ</t>
  </si>
  <si>
    <t xml:space="preserve">846 0100 0000000000 000 </t>
  </si>
  <si>
    <t>Функционирование высшего должностного лица субъекта Российской Федерации и муниципального образования</t>
  </si>
  <si>
    <t xml:space="preserve">846 0102 0000000000 000 </t>
  </si>
  <si>
    <t>Обеспечение деятельности отдельных органов местного самоуправления</t>
  </si>
  <si>
    <t xml:space="preserve">846 0102 7400000000 000 </t>
  </si>
  <si>
    <t>Обеспечение функционирования главы  муниципального образования</t>
  </si>
  <si>
    <t xml:space="preserve">846 0102 7410000000 000 </t>
  </si>
  <si>
    <t>Глава муниципального образования</t>
  </si>
  <si>
    <t xml:space="preserve">846 0102 7410004500 000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</si>
  <si>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</si>
  <si>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846 0102 7410004500 100 </t>
  </si>
  <si>
    <t>Расходы на выплаты персоналу государственных (муниципальных) органов</t>
  </si>
  <si>
    <t xml:space="preserve">846 0102 7410004500 120 </t>
  </si>
  <si>
    <t>Фонд оплаты труда государственных (муниципальных) органов</t>
  </si>
  <si>
    <t xml:space="preserve">846 0102 7410004500 121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</si>
  <si>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</si>
  <si>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846 0102 7410004500 129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</si>
  <si>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</si>
  <si>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846 0104 0000000000 000 </t>
  </si>
  <si>
    <t xml:space="preserve">846 0104 7400000000 000 </t>
  </si>
  <si>
    <t>Центральный аппарат</t>
  </si>
  <si>
    <t xml:space="preserve">846 0104 7420000000 000 </t>
  </si>
  <si>
    <t>Выполнение функций государственными органами, органами местного самоуправления</t>
  </si>
  <si>
    <t xml:space="preserve">846 0104 7420004600 000 </t>
  </si>
  <si>
    <t xml:space="preserve">846 0104 7420004600 100 </t>
  </si>
  <si>
    <t xml:space="preserve">846 0104 7420004600 120 </t>
  </si>
  <si>
    <t xml:space="preserve">846 0104 7420004600 121 </t>
  </si>
  <si>
    <t xml:space="preserve">846 0104 7420004600 129 </t>
  </si>
  <si>
    <t>Закупка товаров, работ и услуг для обеспечения государственных (муниципальных) нужд</t>
  </si>
  <si>
    <t xml:space="preserve">846 0104 7420004600 200 </t>
  </si>
  <si>
    <t>Иные закупки товаров, работ и услуг для обеспечения государственных (муниципальных) нужд</t>
  </si>
  <si>
    <t xml:space="preserve">846 0104 7420004600 240 </t>
  </si>
  <si>
    <t>Прочая закупка товаров, работ и услуг</t>
  </si>
  <si>
    <t xml:space="preserve">846 0104 7420004600 244 </t>
  </si>
  <si>
    <t>Иные бюджетные ассигнования</t>
  </si>
  <si>
    <t xml:space="preserve">846 0104 7420004600 800 </t>
  </si>
  <si>
    <t>Уплата налогов, сборов и иных платежей</t>
  </si>
  <si>
    <t xml:space="preserve">846 0104 7420004600 850 </t>
  </si>
  <si>
    <t>Уплата прочих налогов, сборов</t>
  </si>
  <si>
    <t xml:space="preserve">846 0104 7420004600 852 </t>
  </si>
  <si>
    <t>Уплата иных платежей</t>
  </si>
  <si>
    <t xml:space="preserve">846 0104 7420004600 853 </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</si>
  <si>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</si>
  <si>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846 0104 7420010490 000 </t>
  </si>
  <si>
    <t xml:space="preserve">846 0104 7420010490 100 </t>
  </si>
  <si>
    <t xml:space="preserve">846 0104 7420010490 120 </t>
  </si>
  <si>
    <t xml:space="preserve">846 0104 7420010490 121 </t>
  </si>
  <si>
    <t xml:space="preserve">846 0104 7420010490 129 </t>
  </si>
  <si>
    <t>Обеспечение проведения выборов и референдумов</t>
  </si>
  <si>
    <t xml:space="preserve">846 0107 0000000000 000 </t>
  </si>
  <si>
    <t>Непрограмные расходы органов местного самоуправления</t>
  </si>
  <si>
    <t xml:space="preserve">846 0107 9900000000 000 </t>
  </si>
  <si>
    <t>Непрограмные расходы</t>
  </si>
  <si>
    <t xml:space="preserve">846 0107 9990000000 000 </t>
  </si>
  <si>
    <t>Проведение выборов и референдумов</t>
  </si>
  <si>
    <t xml:space="preserve">846 0107 9990001070 000 </t>
  </si>
  <si>
    <t xml:space="preserve">846 0107 9990001070 800 </t>
  </si>
  <si>
    <t>Специальные расходы</t>
  </si>
  <si>
    <t xml:space="preserve">846 0107 9990001070 880 </t>
  </si>
  <si>
    <t>Резервные фонды</t>
  </si>
  <si>
    <t xml:space="preserve">846 0111 0000000000 000 </t>
  </si>
  <si>
    <t xml:space="preserve">846 0111 9900000000 000 </t>
  </si>
  <si>
    <t xml:space="preserve">846 0111 9990000000 000 </t>
  </si>
  <si>
    <t>Резервные фонды местных администраций</t>
  </si>
  <si>
    <t xml:space="preserve">846 0111 9990007050 000 </t>
  </si>
  <si>
    <t xml:space="preserve">846 0111 9990007050 800 </t>
  </si>
  <si>
    <t>Резервные средства</t>
  </si>
  <si>
    <t xml:space="preserve">846 0111 9990007050 870 </t>
  </si>
  <si>
    <t>Другие общегосударственные вопросы</t>
  </si>
  <si>
    <t xml:space="preserve">846 0113 0000000000 000 </t>
  </si>
  <si>
    <t xml:space="preserve">846 0113 7400000000 000 </t>
  </si>
  <si>
    <t xml:space="preserve">846 0113 7440000000 000 </t>
  </si>
  <si>
    <t>Предоставление (получение) услуг по ведению бюджетного налогового и статистического учета и формированию бюджетной отчестности</t>
  </si>
  <si>
    <t xml:space="preserve">846 0113 7440000991 000 </t>
  </si>
  <si>
    <t>Межбюджетные трансферты</t>
  </si>
  <si>
    <t xml:space="preserve">846 0113 7440000991 500 </t>
  </si>
  <si>
    <t xml:space="preserve">846 0113 7440000991 540 </t>
  </si>
  <si>
    <t xml:space="preserve">846 0113 7440004600 000 </t>
  </si>
  <si>
    <t xml:space="preserve">846 0113 7440004600 100 </t>
  </si>
  <si>
    <t xml:space="preserve">846 0113 7440004600 120 </t>
  </si>
  <si>
    <t xml:space="preserve">846 0113 7440004600 121 </t>
  </si>
  <si>
    <t xml:space="preserve">846 0113 7440004600 129 </t>
  </si>
  <si>
    <t xml:space="preserve">846 0113 7440004600 200 </t>
  </si>
  <si>
    <t xml:space="preserve">846 0113 7440004600 240 </t>
  </si>
  <si>
    <t xml:space="preserve">846 0113 7440004600 244 </t>
  </si>
  <si>
    <t xml:space="preserve">846 0113 7440010490 000 </t>
  </si>
  <si>
    <t xml:space="preserve">846 0113 7440010490 100 </t>
  </si>
  <si>
    <t xml:space="preserve">846 0113 7440010490 120 </t>
  </si>
  <si>
    <t xml:space="preserve">846 0113 7440010490 121 </t>
  </si>
  <si>
    <t xml:space="preserve">846 0113 7440010490 129 </t>
  </si>
  <si>
    <t>Обеспечение деятельности подведомственных учреждений по обеспечению хозяйственного обслуживания</t>
  </si>
  <si>
    <t xml:space="preserve">846 0113 7440093990 000 </t>
  </si>
  <si>
    <t xml:space="preserve">846 0113 7440093990 100 </t>
  </si>
  <si>
    <t xml:space="preserve">846 0113 7440093990 120 </t>
  </si>
  <si>
    <t xml:space="preserve">846 0113 7440093990 121 </t>
  </si>
  <si>
    <t xml:space="preserve">846 0113 7440093990 129 </t>
  </si>
  <si>
    <t xml:space="preserve">846 0113 7440093990 200 </t>
  </si>
  <si>
    <t xml:space="preserve">846 0113 7440093990 240 </t>
  </si>
  <si>
    <t xml:space="preserve">846 0113 7440093990 244 </t>
  </si>
  <si>
    <t xml:space="preserve">846 0113 9900000000 000 </t>
  </si>
  <si>
    <t xml:space="preserve">846 0113 9990000000 000 </t>
  </si>
  <si>
    <t>Выполнение государственных полномочий по созданию и обеспечению деятельности административных комиссий</t>
  </si>
  <si>
    <t xml:space="preserve">846 0113 9990075140 000 </t>
  </si>
  <si>
    <t xml:space="preserve">846 0113 9990075140 200 </t>
  </si>
  <si>
    <t xml:space="preserve">846 0113 9990075140 240 </t>
  </si>
  <si>
    <t xml:space="preserve">846 0113 9990075140 244 </t>
  </si>
  <si>
    <t>НАЦИОНАЛЬНАЯ ОБОРОНА</t>
  </si>
  <si>
    <t xml:space="preserve">846 0200 0000000000 000 </t>
  </si>
  <si>
    <t>Мобилизационная и вневойсковая подготовка</t>
  </si>
  <si>
    <t xml:space="preserve">846 0203 0000000000 000 </t>
  </si>
  <si>
    <t xml:space="preserve">846 0203 9900000000 000 </t>
  </si>
  <si>
    <t xml:space="preserve">846 0203 9990000000 000 </t>
  </si>
  <si>
    <t>Осуществление первичного воинского учета на территориях, где отсутствуют военные комиссариаты</t>
  </si>
  <si>
    <t xml:space="preserve">846 0203 9990051180 000 </t>
  </si>
  <si>
    <t xml:space="preserve">846 0203 9990051180 100 </t>
  </si>
  <si>
    <t xml:space="preserve">846 0203 9990051180 120 </t>
  </si>
  <si>
    <t xml:space="preserve">846 0203 9990051180 121 </t>
  </si>
  <si>
    <t xml:space="preserve">846 0203 9990051180 129 </t>
  </si>
  <si>
    <t xml:space="preserve">846 0203 9990051180 200 </t>
  </si>
  <si>
    <t xml:space="preserve">846 0203 9990051180 240 </t>
  </si>
  <si>
    <t xml:space="preserve">846 0203 9990051180 244 </t>
  </si>
  <si>
    <t>НАЦИОНАЛЬНАЯ БЕЗОПАСНОСТЬ И ПРАВООХРАНИТЕЛЬНАЯ ДЕЯТЕЛЬНОСТЬ</t>
  </si>
  <si>
    <t xml:space="preserve">846 0300 0000000000 000 </t>
  </si>
  <si>
    <t>Обеспечение пожарной безопасности</t>
  </si>
  <si>
    <t xml:space="preserve">846 0310 0000000000 000 </t>
  </si>
  <si>
    <t>Муниципальная программа "Обеспечение жизнедеятельности на территории Устьянского сельсовета "</t>
  </si>
  <si>
    <t xml:space="preserve">846 0310 0100000000 000 </t>
  </si>
  <si>
    <t>Подпрограмма "Защита населения и территории от чрезвычайных ситуаций, обеспечение пожарной безопасности объектов муниципальной собственности"</t>
  </si>
  <si>
    <t xml:space="preserve">846 0310 0110000000 000 </t>
  </si>
  <si>
    <t>Обеспечение первичных мер пожарной безопасности</t>
  </si>
  <si>
    <t xml:space="preserve">846 0310 01100S4120 000 </t>
  </si>
  <si>
    <t xml:space="preserve">846 0310 01100S4120 100 </t>
  </si>
  <si>
    <t xml:space="preserve">846 0310 01100S4120 120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</si>
  <si>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</si>
  <si>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846 0310 01100S4120 123 </t>
  </si>
  <si>
    <t xml:space="preserve">846 0310 01100S4120 200 </t>
  </si>
  <si>
    <t xml:space="preserve">846 0310 01100S4120 240 </t>
  </si>
  <si>
    <t xml:space="preserve">846 0310 01100S4120 244 </t>
  </si>
  <si>
    <t>НАЦИОНАЛЬНАЯ ЭКОНОМИКА</t>
  </si>
  <si>
    <t xml:space="preserve">846 0400 0000000000 000 </t>
  </si>
  <si>
    <t>Дорожное хозяйство (дорожные фонды)</t>
  </si>
  <si>
    <t xml:space="preserve">846 0409 0000000000 000 </t>
  </si>
  <si>
    <t xml:space="preserve">846 0409 0100000000 000 </t>
  </si>
  <si>
    <t>Подпрограмма "Содействие развитию дорожного хозяйства, безопасности дорожного движения на территории поселения"</t>
  </si>
  <si>
    <t xml:space="preserve">846 0409 0130000000 000 </t>
  </si>
  <si>
    <t>Проведение независимых лабораторных испытаний качества асфальтобетонного покрытия при проведении ремонта автомобильных дорог в населенных пунктах</t>
  </si>
  <si>
    <t xml:space="preserve">846 0409 0130004070 000 </t>
  </si>
  <si>
    <t xml:space="preserve">846 0409 0130004070 500 </t>
  </si>
  <si>
    <t xml:space="preserve">846 0409 0130004070 540 </t>
  </si>
  <si>
    <t>Обеспечение дорожной деятельности в отношении автомобильных дорог общего пользования местного значения за счет средств дорожного фонда</t>
  </si>
  <si>
    <t xml:space="preserve">846 0409 0130004190 000 </t>
  </si>
  <si>
    <t xml:space="preserve">846 0409 0130004190 200 </t>
  </si>
  <si>
    <t xml:space="preserve">846 0409 0130004190 240 </t>
  </si>
  <si>
    <t xml:space="preserve">846 0409 0130004190 244 </t>
  </si>
  <si>
    <t>Содержание автомобильных дорог общего пользования местного значения за счет средств дорожного фонда Красноярского края</t>
  </si>
  <si>
    <t xml:space="preserve">846 0409 01300S5080 000 </t>
  </si>
  <si>
    <t xml:space="preserve">846 0409 01300S5080 200 </t>
  </si>
  <si>
    <t xml:space="preserve">846 0409 01300S5080 240 </t>
  </si>
  <si>
    <t xml:space="preserve">846 0409 01300S5080 244 </t>
  </si>
  <si>
    <t>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</si>
  <si>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846 0409 01300S5090 000 </t>
  </si>
  <si>
    <t xml:space="preserve">846 0409 01300S5090 500 </t>
  </si>
  <si>
    <t xml:space="preserve">846 0409 01300S5090 540 </t>
  </si>
  <si>
    <t>ЖИЛИЩНО-КОММУНАЛЬНОЕ ХОЗЯЙСТВО</t>
  </si>
  <si>
    <t xml:space="preserve">846 0500 0000000000 000 </t>
  </si>
  <si>
    <t>Коммунальное хозяйство</t>
  </si>
  <si>
    <t xml:space="preserve">846 0502 0000000000 000 </t>
  </si>
  <si>
    <t xml:space="preserve">846 0502 0100000000 000 </t>
  </si>
  <si>
    <t>Подпрограмма "Повышение энергетической эффективности, обеспечение жизнедеятельности коммунальной системы, благоустройства территории"</t>
  </si>
  <si>
    <t xml:space="preserve">846 0502 0120000000 000 </t>
  </si>
  <si>
    <t>Мероприятия в области коммунального хозяйства</t>
  </si>
  <si>
    <t xml:space="preserve">846 0502 0120035050 000 </t>
  </si>
  <si>
    <t xml:space="preserve">846 0502 0120035050 200 </t>
  </si>
  <si>
    <t xml:space="preserve">846 0502 0120035050 240 </t>
  </si>
  <si>
    <t xml:space="preserve">846 0502 0120035050 244 </t>
  </si>
  <si>
    <t>Отдельные мероприятия муниципальной программы</t>
  </si>
  <si>
    <t xml:space="preserve">846 0502 0190000000 000 </t>
  </si>
  <si>
    <t>Проведение технической инвентаризации, паспортизации и государственной регистрации прав на объекты коммунальной инфраструктуры, находящихся в муниципальной собственности за счет средств местного бюджета</t>
  </si>
  <si>
    <t xml:space="preserve">846 0502 0190002020 000 </t>
  </si>
  <si>
    <t xml:space="preserve">846 0502 0190002020 200 </t>
  </si>
  <si>
    <t xml:space="preserve">846 0502 0190002020 240 </t>
  </si>
  <si>
    <t xml:space="preserve">846 0502 0190002020 244 </t>
  </si>
  <si>
    <t>Благоустройство</t>
  </si>
  <si>
    <t xml:space="preserve">846 0503 0000000000 000 </t>
  </si>
  <si>
    <t xml:space="preserve">846 0503 0100000000 000 </t>
  </si>
  <si>
    <t xml:space="preserve">846 0503 0120000000 000 </t>
  </si>
  <si>
    <t>Мероприятия по уличному освещению</t>
  </si>
  <si>
    <t xml:space="preserve">846 0503 0120061000 000 </t>
  </si>
  <si>
    <t xml:space="preserve">846 0503 0120061000 200 </t>
  </si>
  <si>
    <t xml:space="preserve">846 0503 0120061000 240 </t>
  </si>
  <si>
    <t xml:space="preserve">846 0503 0120061000 244 </t>
  </si>
  <si>
    <t>Мероприятия по организации и содержанию мест захоронения</t>
  </si>
  <si>
    <t xml:space="preserve">846 0503 0120064000 000 </t>
  </si>
  <si>
    <t xml:space="preserve">846 0503 0120064000 200 </t>
  </si>
  <si>
    <t xml:space="preserve">846 0503 0120064000 240 </t>
  </si>
  <si>
    <t xml:space="preserve">846 0503 0120064000 244 </t>
  </si>
  <si>
    <t>Прочие мероприятия по благоустройству городских округов и поселений</t>
  </si>
  <si>
    <t xml:space="preserve">846 0503 0120065000 000 </t>
  </si>
  <si>
    <t xml:space="preserve">846 0503 0120065000 200 </t>
  </si>
  <si>
    <t xml:space="preserve">846 0503 0120065000 240 </t>
  </si>
  <si>
    <t xml:space="preserve">846 0503 0120065000 244 </t>
  </si>
  <si>
    <t>ОБРАЗОВАНИЕ</t>
  </si>
  <si>
    <t xml:space="preserve">846 0700 0000000000 000 </t>
  </si>
  <si>
    <t>Дошкольное образование</t>
  </si>
  <si>
    <t xml:space="preserve">846 0701 0000000000 000 </t>
  </si>
  <si>
    <t xml:space="preserve">846 0701 0100000000 000 </t>
  </si>
  <si>
    <t xml:space="preserve">846 0701 0190000000 000 </t>
  </si>
  <si>
    <t>Оплата (возмещение) расходов по приобретению, подвозу твердого топлива и электроснабжению учреждений образования</t>
  </si>
  <si>
    <t xml:space="preserve">846 0701 0190106010 000 </t>
  </si>
  <si>
    <t xml:space="preserve">846 0701 0190106010 200 </t>
  </si>
  <si>
    <t xml:space="preserve">846 0701 0190106010 240 </t>
  </si>
  <si>
    <t xml:space="preserve">846 0701 0190106010 244 </t>
  </si>
  <si>
    <t>Общее образование</t>
  </si>
  <si>
    <t xml:space="preserve">846 0702 0000000000 000 </t>
  </si>
  <si>
    <t xml:space="preserve">846 0702 0100000000 000 </t>
  </si>
  <si>
    <t xml:space="preserve">846 0702 0190000000 000 </t>
  </si>
  <si>
    <t xml:space="preserve">846 0702 0190106010 000 </t>
  </si>
  <si>
    <t xml:space="preserve">846 0702 0190106010 200 </t>
  </si>
  <si>
    <t xml:space="preserve">846 0702 0190106010 240 </t>
  </si>
  <si>
    <t xml:space="preserve">846 0702 0190106010 244 </t>
  </si>
  <si>
    <t>КУЛЬТУРА, КИНЕМАТОГРАФИЯ</t>
  </si>
  <si>
    <t xml:space="preserve">846 0800 0000000000 000 </t>
  </si>
  <si>
    <t>Культура</t>
  </si>
  <si>
    <t xml:space="preserve">846 0801 0000000000 000 </t>
  </si>
  <si>
    <t xml:space="preserve">846 0801 0100000000 000 </t>
  </si>
  <si>
    <t xml:space="preserve">846 0801 0190000000 000 </t>
  </si>
  <si>
    <t>Оплата (возмещение) расходов по приобретению, подвозу твердого топлива и электроснабжению учреждений культуры</t>
  </si>
  <si>
    <t xml:space="preserve">846 0801 0190206010 000 </t>
  </si>
  <si>
    <t xml:space="preserve">846 0801 0190206010 200 </t>
  </si>
  <si>
    <t xml:space="preserve">846 0801 0190206010 240 </t>
  </si>
  <si>
    <t xml:space="preserve">846 0801 0190206010 244 </t>
  </si>
  <si>
    <t>СОЦИАЛЬНАЯ ПОЛИТИКА</t>
  </si>
  <si>
    <t xml:space="preserve">846 1000 0000000000 000 </t>
  </si>
  <si>
    <t>Пенсионное обеспечение</t>
  </si>
  <si>
    <t xml:space="preserve">846 1001 0000000000 000 </t>
  </si>
  <si>
    <t xml:space="preserve">846 1001 7400000000 000 </t>
  </si>
  <si>
    <t>Выполнение других обязательств государства</t>
  </si>
  <si>
    <t xml:space="preserve">846 1001 7450000000 000 </t>
  </si>
  <si>
    <t>Доплаты к пенсиям государственных (муницапальных) служащих</t>
  </si>
  <si>
    <t xml:space="preserve">846 1001 7450010010 000 </t>
  </si>
  <si>
    <t>Социальное обеспечение и иные выплаты населению</t>
  </si>
  <si>
    <t xml:space="preserve">846 1001 7450010010 300 </t>
  </si>
  <si>
    <t>Публичные нормативные социальные выплаты гражданам</t>
  </si>
  <si>
    <t xml:space="preserve">846 1001 7450010010 310 </t>
  </si>
  <si>
    <t>Иные пенсии, социальные доплаты к пенсиям</t>
  </si>
  <si>
    <t xml:space="preserve">846 1001 7450010010 312 </t>
  </si>
  <si>
    <t>МЕЖБЮДЖЕТНЫЕ ТРАНСФЕРТЫ ОБЩЕГО ХАРАКТЕРА БЮДЖЕТАМ БЮДЖЕТНОЙ СИСТЕМЫ РОССИЙСКОЙ ФЕДЕРАЦИИ</t>
  </si>
  <si>
    <t xml:space="preserve">846 1400 0000000000 000 </t>
  </si>
  <si>
    <t>Прочие межбюджетные трансферты общего характера</t>
  </si>
  <si>
    <t xml:space="preserve">846 1403 0000000000 000 </t>
  </si>
  <si>
    <t xml:space="preserve">846 1403 7400000000 000 </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</si>
  <si>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</si>
  <si>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846 1403 7430000000 000 </t>
  </si>
  <si>
    <t>Межбюджетные трансферты бюджету муниципального района, передаваемые поселениями на осуществление части иных полномочий органов местного самоуправления в соответствии с жилищным законодательством</t>
  </si>
  <si>
    <t xml:space="preserve">846 1403 7430006050 000 </t>
  </si>
  <si>
    <t xml:space="preserve">846 1403 7430006050 500 </t>
  </si>
  <si>
    <t xml:space="preserve">846 1403 7430006050 540 </t>
  </si>
  <si>
    <t>Межбюджетные трансферты бюджету муниципального района, передаваемые на 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</si>
  <si>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 xml:space="preserve">846 1403 7430006060 000 </t>
  </si>
  <si>
    <t xml:space="preserve">846 1403 7430006060 500 </t>
  </si>
  <si>
    <t xml:space="preserve">846 1403 7430006060 540 </t>
  </si>
  <si>
    <t>Результат исполнения бюджета (дефицит / профицит)</t>
  </si>
  <si>
    <t>450</t>
  </si>
  <si>
    <t xml:space="preserve">x                    </t>
  </si>
  <si>
    <t>Доходы/EXPORT_SRC_KIND</t>
  </si>
  <si>
    <t>Доходы/FORM_CODE</t>
  </si>
  <si>
    <t>117</t>
  </si>
  <si>
    <t>Доходы/REG_DATE</t>
  </si>
  <si>
    <t>Доходы/RANGE_NAMES</t>
  </si>
  <si>
    <t>1</t>
  </si>
  <si>
    <t>Доходы/EXPORT_PARAM_SRC_KIND</t>
  </si>
  <si>
    <t>3</t>
  </si>
  <si>
    <t>Доходы/FinTexExportButtonView</t>
  </si>
  <si>
    <t/>
  </si>
  <si>
    <t>Доходы/PARAMS</t>
  </si>
  <si>
    <t>Доходы/FILE_NAME</t>
  </si>
  <si>
    <t>C:\117Y01.txt</t>
  </si>
  <si>
    <t>Доходы/EXPORT_SRC_CODE</t>
  </si>
  <si>
    <t>01901615</t>
  </si>
  <si>
    <t>Доходы/PERIOD</t>
  </si>
  <si>
    <t xml:space="preserve"> Доходы бюджета</t>
  </si>
  <si>
    <t>Приложение № 2</t>
  </si>
  <si>
    <t>к Постановлению № 35 от 08.07.2020г.                                                                                                          "Об утверждении отчета об исполнении бюджета поселения за 1 полугодие 2020 года"</t>
  </si>
  <si>
    <t>Приложение 3</t>
  </si>
  <si>
    <t>к Постановлению № 35 от 08.07.2020г</t>
  </si>
  <si>
    <t>"Об утверждении отчета об исполнении бюджета за 1 полугодие 2020 года"</t>
  </si>
  <si>
    <t xml:space="preserve">                          Расходы бюджета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</si>
</sst>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11" x14ac:knownFonts="1">
    <font>
      <sz val="10"/>
      <name val="Arial"/>
    </font>
    <font>
      <b/>
      <sz val="11"/>
      <name val="Arial Cyr"/>
    </font>
    <font>
      <sz val="8"/>
      <name val="Arial Cyr"/>
    </font>
    <font>
      <sz val="10"/>
      <name val="Arial Cyr"/>
    </font>
    <font>
      <b/>
      <sz val="8"/>
      <name val="Arial Cyr"/>
    </font>
    <font>
      <sz val="11"/>
      <name val="Calibri"/>
    </font>
    <font>
      <sz val="8"/>
      <name val="Times New Roman"/>
      <family val="1"/>
      <charset val="204"/>
    </font>
    <font>
      <sz val="11"/>
      <color rgb="FF000000"/>
      <name val="Calibri"/>
      <family val="2"/>
      <scheme val="minor"/>
    </font>
    <font>
      <sz val="10"/>
      <color rgb="FF000000"/>
      <name val="Arial"/>
      <family val="2"/>
      <charset val="204"/>
    </font>
    <font>
      <sz val="11"/>
      <name val="Calibri"/>
      <family val="2"/>
      <charset val="204"/>
    </font>
    <font>
      <sz val="10"/>
      <name val="Times New Roman"/>
      <family val="1"/>
      <charset val="204"/>
    </font>
  </fonts>
  <fills count="2">
    <fill>
      <patternFill patternType="none"/>
    </fill>
    <fill>
      <patternFill patternType="gray125"/>
    </fill>
  </fills>
  <borders count="39">
    <border>
      <left/>
      <right/>
      <top/>
      <bottom/>
      <diagonal/>
    </border>
    <border>
      <left style="thin">
        <color indexed="64"/>
      </left>
      <right style="thin">
        <color indexed="64"/>
      </right>
      <top style="thin">
        <color indexed="64"/>
      </top>
      <bottom style="medium">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7" fillId="0" borderId="0"/>
  </cellStyleXfs>
  <cellXfs count="94">
    <xf numFmtId="0" fontId="0" fillId="0" borderId="0" xfId="0"/>
    <xf numFmtId="0" fontId="1" fillId="0" borderId="0" xfId="0" applyFont="1" applyBorder="1" applyAlignment="1" applyProtection="1">
      <alignment horizontal="center"/>
    </xf>
    <xf numFmtId="0" fontId="3" fillId="0" borderId="0" xfId="0" applyFont="1" applyBorder="1" applyAlignment="1" applyProtection="1">
      <alignment horizontal="left"/>
    </xf>
    <xf numFmtId="49" fontId="3" fillId="0" borderId="0" xfId="0" applyNumberFormat="1" applyFont="1" applyBorder="1" applyAlignment="1" applyProtection="1"/>
    <xf numFmtId="49" fontId="2" fillId="0" borderId="0" xfId="0" applyNumberFormat="1" applyFont="1" applyBorder="1" applyAlignment="1" applyProtection="1"/>
    <xf numFmtId="0" fontId="2" fillId="0" borderId="12"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3"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4" xfId="0" applyNumberFormat="1" applyFont="1" applyBorder="1" applyAlignment="1" applyProtection="1">
      <alignment horizontal="center" vertical="center"/>
    </xf>
    <xf numFmtId="49" fontId="2" fillId="0" borderId="15" xfId="0" applyNumberFormat="1" applyFont="1" applyBorder="1" applyAlignment="1" applyProtection="1">
      <alignment horizontal="center" vertical="center"/>
    </xf>
    <xf numFmtId="49" fontId="2" fillId="0" borderId="16" xfId="0" applyNumberFormat="1" applyFont="1" applyBorder="1" applyAlignment="1" applyProtection="1">
      <alignment horizontal="left" wrapText="1"/>
    </xf>
    <xf numFmtId="49" fontId="2" fillId="0" borderId="17" xfId="0" applyNumberFormat="1" applyFont="1" applyBorder="1" applyAlignment="1" applyProtection="1">
      <alignment horizontal="center" wrapText="1"/>
    </xf>
    <xf numFmtId="49" fontId="2" fillId="0" borderId="18" xfId="0" applyNumberFormat="1" applyFont="1" applyBorder="1" applyAlignment="1" applyProtection="1">
      <alignment horizont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9" fontId="2" fillId="0" borderId="26" xfId="0" applyNumberFormat="1" applyFont="1" applyBorder="1" applyAlignment="1" applyProtection="1">
      <alignment horizontal="left" wrapText="1"/>
    </xf>
    <xf numFmtId="49" fontId="2" fillId="0" borderId="9" xfId="0" applyNumberFormat="1" applyFont="1" applyBorder="1" applyAlignment="1" applyProtection="1">
      <alignment horizontal="center" wrapText="1"/>
    </xf>
    <xf numFmtId="49" fontId="2" fillId="0" borderId="27" xfId="0" applyNumberFormat="1" applyFont="1" applyBorder="1" applyAlignment="1" applyProtection="1">
      <alignment horizontal="center"/>
    </xf>
    <xf numFmtId="164" fontId="2" fillId="0" borderId="26" xfId="0" applyNumberFormat="1" applyFont="1" applyBorder="1" applyAlignment="1" applyProtection="1">
      <alignment horizontal="left" wrapText="1"/>
    </xf>
    <xf numFmtId="0" fontId="2" fillId="0" borderId="28" xfId="0" applyFont="1" applyBorder="1" applyAlignment="1" applyProtection="1">
      <alignment horizontal="left"/>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vertical="center"/>
    </xf>
    <xf numFmtId="0" fontId="3" fillId="0" borderId="0" xfId="0" applyFont="1" applyBorder="1" applyAlignment="1" applyProtection="1"/>
    <xf numFmtId="0" fontId="2" fillId="0" borderId="31" xfId="0" applyFont="1" applyBorder="1" applyAlignment="1" applyProtection="1">
      <alignment vertical="center" wrapText="1"/>
    </xf>
    <xf numFmtId="49" fontId="2" fillId="0" borderId="31" xfId="0" applyNumberFormat="1" applyFont="1" applyBorder="1" applyAlignment="1" applyProtection="1">
      <alignment horizontal="center" vertical="center" wrapText="1"/>
    </xf>
    <xf numFmtId="49" fontId="2" fillId="0" borderId="8" xfId="0" applyNumberFormat="1" applyFont="1" applyBorder="1" applyAlignment="1" applyProtection="1">
      <alignment vertical="center"/>
    </xf>
    <xf numFmtId="0" fontId="2" fillId="0" borderId="27" xfId="0" applyFont="1" applyBorder="1" applyAlignment="1" applyProtection="1">
      <alignment vertical="center" wrapText="1"/>
    </xf>
    <xf numFmtId="49" fontId="2" fillId="0" borderId="27" xfId="0" applyNumberFormat="1" applyFont="1" applyBorder="1" applyAlignment="1" applyProtection="1">
      <alignment horizontal="center" vertical="center" wrapText="1"/>
    </xf>
    <xf numFmtId="49" fontId="2" fillId="0" borderId="11" xfId="0" applyNumberFormat="1" applyFont="1" applyBorder="1" applyAlignment="1" applyProtection="1">
      <alignment vertical="center"/>
    </xf>
    <xf numFmtId="49" fontId="2" fillId="0" borderId="13" xfId="0" applyNumberFormat="1" applyFont="1" applyBorder="1" applyAlignment="1" applyProtection="1">
      <alignment horizontal="center" vertical="center"/>
    </xf>
    <xf numFmtId="49" fontId="4" fillId="0" borderId="26" xfId="0" applyNumberFormat="1" applyFont="1" applyBorder="1" applyAlignment="1" applyProtection="1">
      <alignment horizontal="left" wrapText="1"/>
    </xf>
    <xf numFmtId="49" fontId="4" fillId="0" borderId="32" xfId="0" applyNumberFormat="1" applyFont="1" applyBorder="1" applyAlignment="1" applyProtection="1">
      <alignment horizontal="center" wrapText="1"/>
    </xf>
    <xf numFmtId="49" fontId="4" fillId="0" borderId="27" xfId="0" applyNumberFormat="1" applyFont="1" applyBorder="1" applyAlignment="1" applyProtection="1">
      <alignment horizontal="center"/>
    </xf>
    <xf numFmtId="0" fontId="2" fillId="0" borderId="21" xfId="0" applyFont="1" applyBorder="1" applyAlignment="1" applyProtection="1"/>
    <xf numFmtId="0" fontId="3" fillId="0" borderId="22" xfId="0" applyFont="1" applyBorder="1" applyAlignment="1" applyProtection="1"/>
    <xf numFmtId="0" fontId="3" fillId="0" borderId="23" xfId="0" applyFont="1" applyBorder="1" applyAlignment="1" applyProtection="1">
      <alignment horizontal="center"/>
    </xf>
    <xf numFmtId="49" fontId="2" fillId="0" borderId="20" xfId="0" applyNumberFormat="1" applyFont="1" applyBorder="1" applyAlignment="1" applyProtection="1">
      <alignment horizontal="center" wrapText="1"/>
    </xf>
    <xf numFmtId="164" fontId="4" fillId="0" borderId="26" xfId="0" applyNumberFormat="1" applyFont="1" applyBorder="1" applyAlignment="1" applyProtection="1">
      <alignment horizontal="left" wrapText="1"/>
    </xf>
    <xf numFmtId="164" fontId="2" fillId="0" borderId="16" xfId="0" applyNumberFormat="1" applyFont="1" applyBorder="1" applyAlignment="1" applyProtection="1">
      <alignment horizontal="left" wrapText="1"/>
    </xf>
    <xf numFmtId="0" fontId="3" fillId="0" borderId="2" xfId="0" applyFont="1" applyBorder="1" applyAlignment="1" applyProtection="1"/>
    <xf numFmtId="0" fontId="3" fillId="0" borderId="34" xfId="0" applyFont="1" applyBorder="1" applyAlignment="1" applyProtection="1"/>
    <xf numFmtId="0" fontId="3" fillId="0" borderId="34" xfId="0" applyFont="1" applyBorder="1" applyAlignment="1" applyProtection="1">
      <alignment horizontal="center"/>
    </xf>
    <xf numFmtId="49" fontId="2" fillId="0" borderId="33" xfId="0" applyNumberFormat="1" applyFont="1" applyBorder="1" applyAlignment="1" applyProtection="1">
      <alignment horizontal="left" wrapText="1"/>
    </xf>
    <xf numFmtId="49" fontId="2" fillId="0" borderId="35" xfId="0" applyNumberFormat="1" applyFont="1" applyBorder="1" applyAlignment="1" applyProtection="1">
      <alignment horizontal="center" wrapText="1"/>
    </xf>
    <xf numFmtId="49" fontId="2" fillId="0" borderId="36" xfId="0" applyNumberFormat="1" applyFont="1" applyBorder="1" applyAlignment="1" applyProtection="1">
      <alignment horizontal="center"/>
    </xf>
    <xf numFmtId="0" fontId="5" fillId="0" borderId="0" xfId="0" applyFont="1" applyFill="1" applyBorder="1"/>
    <xf numFmtId="4" fontId="2" fillId="0" borderId="19" xfId="0" applyNumberFormat="1" applyFont="1" applyBorder="1" applyAlignment="1" applyProtection="1">
      <alignment horizontal="center"/>
    </xf>
    <xf numFmtId="4" fontId="2" fillId="0" borderId="20" xfId="0" applyNumberFormat="1" applyFont="1" applyBorder="1" applyAlignment="1" applyProtection="1">
      <alignment horizontal="center"/>
    </xf>
    <xf numFmtId="4" fontId="2" fillId="0" borderId="24" xfId="0" applyNumberFormat="1" applyFont="1" applyBorder="1" applyAlignment="1" applyProtection="1">
      <alignment horizontal="center"/>
    </xf>
    <xf numFmtId="4" fontId="2" fillId="0" borderId="25" xfId="0" applyNumberFormat="1" applyFont="1" applyBorder="1" applyAlignment="1" applyProtection="1">
      <alignment horizontal="center"/>
    </xf>
    <xf numFmtId="4" fontId="2" fillId="0" borderId="10" xfId="0" applyNumberFormat="1" applyFont="1" applyBorder="1" applyAlignment="1" applyProtection="1">
      <alignment horizontal="center"/>
    </xf>
    <xf numFmtId="4" fontId="2" fillId="0" borderId="11" xfId="0" applyNumberFormat="1" applyFont="1" applyBorder="1" applyAlignment="1" applyProtection="1">
      <alignment horizontal="center"/>
    </xf>
    <xf numFmtId="0" fontId="10" fillId="0" borderId="0" xfId="0" applyFont="1"/>
    <xf numFmtId="0" fontId="10" fillId="0" borderId="0" xfId="0" applyFont="1" applyAlignment="1">
      <alignment horizontal="right"/>
    </xf>
    <xf numFmtId="4" fontId="4" fillId="0" borderId="10" xfId="0" applyNumberFormat="1" applyFont="1" applyBorder="1" applyAlignment="1" applyProtection="1">
      <alignment horizontal="center"/>
    </xf>
    <xf numFmtId="4" fontId="4" fillId="0" borderId="27" xfId="0" applyNumberFormat="1" applyFont="1" applyBorder="1" applyAlignment="1" applyProtection="1">
      <alignment horizontal="center"/>
    </xf>
    <xf numFmtId="4" fontId="4" fillId="0" borderId="11" xfId="0" applyNumberFormat="1" applyFont="1" applyBorder="1" applyAlignment="1" applyProtection="1">
      <alignment horizontal="center"/>
    </xf>
    <xf numFmtId="0" fontId="3" fillId="0" borderId="24" xfId="0" applyFont="1" applyBorder="1" applyAlignment="1" applyProtection="1">
      <alignment horizontal="center"/>
    </xf>
    <xf numFmtId="0" fontId="3" fillId="0" borderId="25" xfId="0" applyFont="1" applyBorder="1" applyAlignment="1" applyProtection="1">
      <alignment horizontal="center"/>
    </xf>
    <xf numFmtId="4" fontId="2" fillId="0" borderId="18" xfId="0" applyNumberFormat="1" applyFont="1" applyBorder="1" applyAlignment="1" applyProtection="1">
      <alignment horizontal="center"/>
    </xf>
    <xf numFmtId="4" fontId="2" fillId="0" borderId="33" xfId="0" applyNumberFormat="1" applyFont="1" applyBorder="1" applyAlignment="1" applyProtection="1">
      <alignment horizontal="center"/>
    </xf>
    <xf numFmtId="4" fontId="2" fillId="0" borderId="37" xfId="0" applyNumberFormat="1" applyFont="1" applyBorder="1" applyAlignment="1" applyProtection="1">
      <alignment horizontal="center"/>
    </xf>
    <xf numFmtId="4" fontId="2" fillId="0" borderId="38" xfId="0" applyNumberFormat="1" applyFont="1" applyBorder="1" applyAlignment="1" applyProtection="1">
      <alignment horizontal="center"/>
    </xf>
    <xf numFmtId="0" fontId="6" fillId="0" borderId="0" xfId="0" applyFont="1" applyFill="1" applyBorder="1" applyAlignment="1">
      <alignment horizontal="right"/>
    </xf>
    <xf numFmtId="0" fontId="5" fillId="0" borderId="0" xfId="0" applyFont="1" applyFill="1" applyBorder="1" applyAlignment="1">
      <alignment horizontal="right"/>
    </xf>
    <xf numFmtId="0" fontId="8" fillId="0" borderId="0" xfId="1" applyNumberFormat="1" applyFont="1" applyFill="1" applyBorder="1" applyAlignment="1">
      <alignment horizontal="center" vertical="center" wrapText="1" readingOrder="1"/>
    </xf>
    <xf numFmtId="0" fontId="9" fillId="0" borderId="0" xfId="0" applyFont="1" applyFill="1" applyBorder="1"/>
    <xf numFmtId="0" fontId="6" fillId="0" borderId="0" xfId="0" applyFont="1" applyFill="1" applyBorder="1" applyAlignment="1">
      <alignment horizontal="right" wrapText="1"/>
    </xf>
    <xf numFmtId="0" fontId="2" fillId="0" borderId="24" xfId="0" applyFont="1" applyBorder="1" applyAlignment="1" applyProtection="1">
      <alignment horizontal="center" vertical="center" wrapText="1"/>
    </xf>
    <xf numFmtId="0" fontId="2" fillId="0" borderId="7" xfId="0" applyFont="1" applyBorder="1" applyAlignment="1" applyProtection="1">
      <alignment horizontal="center" vertical="center" wrapText="1"/>
    </xf>
    <xf numFmtId="0" fontId="2" fillId="0" borderId="10" xfId="0" applyFont="1" applyBorder="1" applyAlignment="1" applyProtection="1">
      <alignment horizontal="center" vertical="center" wrapText="1"/>
    </xf>
    <xf numFmtId="49" fontId="2" fillId="0" borderId="24" xfId="0" applyNumberFormat="1" applyFont="1" applyBorder="1" applyAlignment="1" applyProtection="1">
      <alignment horizontal="center" vertical="center" wrapText="1"/>
    </xf>
    <xf numFmtId="49" fontId="2" fillId="0" borderId="7" xfId="0" applyNumberFormat="1"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0" fontId="2" fillId="0" borderId="22"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9" xfId="0" applyFont="1" applyBorder="1" applyAlignment="1" applyProtection="1">
      <alignment horizontal="center" vertical="center" wrapText="1"/>
    </xf>
    <xf numFmtId="49" fontId="2" fillId="0" borderId="25" xfId="0" applyNumberFormat="1" applyFont="1" applyBorder="1" applyAlignment="1" applyProtection="1">
      <alignment horizontal="center" vertical="center" wrapText="1"/>
    </xf>
    <xf numFmtId="49" fontId="2" fillId="0" borderId="8" xfId="0" applyNumberFormat="1" applyFont="1" applyBorder="1" applyAlignment="1" applyProtection="1">
      <alignment horizontal="center" vertical="center" wrapText="1"/>
    </xf>
    <xf numFmtId="49" fontId="2" fillId="0" borderId="11" xfId="0" applyNumberFormat="1" applyFont="1" applyBorder="1" applyAlignment="1" applyProtection="1">
      <alignment horizontal="center" vertical="center" wrapText="1"/>
    </xf>
    <xf numFmtId="0" fontId="10" fillId="0" borderId="0" xfId="0" applyFont="1" applyAlignment="1">
      <alignment horizontal="right"/>
    </xf>
    <xf numFmtId="49" fontId="2" fillId="0" borderId="5" xfId="0" applyNumberFormat="1" applyFont="1" applyBorder="1" applyAlignment="1" applyProtection="1">
      <alignment horizontal="center" vertical="center" wrapText="1"/>
    </xf>
    <xf numFmtId="0" fontId="2" fillId="0" borderId="30" xfId="0" applyFont="1" applyBorder="1" applyAlignment="1" applyProtection="1">
      <alignment horizontal="center" vertical="center" wrapText="1"/>
    </xf>
    <xf numFmtId="0" fontId="2" fillId="0" borderId="31" xfId="0" applyFont="1" applyBorder="1" applyAlignment="1" applyProtection="1">
      <alignment horizontal="center" vertical="center" wrapText="1"/>
    </xf>
    <xf numFmtId="0" fontId="10" fillId="0" borderId="0" xfId="0" applyFont="1" applyBorder="1" applyAlignment="1" applyProtection="1">
      <alignment horizontal="center"/>
    </xf>
    <xf numFmtId="0" fontId="2" fillId="0" borderId="3" xfId="0" applyFont="1" applyBorder="1" applyAlignment="1" applyProtection="1">
      <alignment horizontal="center" vertical="center"/>
    </xf>
    <xf numFmtId="0" fontId="2" fillId="0" borderId="6" xfId="0" applyFont="1" applyBorder="1" applyAlignment="1" applyProtection="1">
      <alignment horizontal="center" vertical="center"/>
    </xf>
    <xf numFmtId="0" fontId="2" fillId="0" borderId="9" xfId="0" applyFont="1" applyBorder="1" applyAlignment="1" applyProtection="1">
      <alignment horizontal="center" vertical="center"/>
    </xf>
    <xf numFmtId="0" fontId="2" fillId="0" borderId="4" xfId="0" applyFont="1" applyBorder="1" applyAlignment="1" applyProtection="1">
      <alignment horizontal="center" vertical="center" wrapText="1"/>
    </xf>
    <xf numFmtId="49" fontId="2" fillId="0" borderId="4" xfId="0" applyNumberFormat="1" applyFont="1" applyBorder="1" applyAlignment="1" applyProtection="1">
      <alignment horizontal="center" vertical="center" wrapText="1"/>
    </xf>
    <xf numFmtId="49" fontId="2" fillId="0" borderId="4" xfId="0" applyNumberFormat="1" applyFont="1" applyBorder="1" applyAlignment="1" applyProtection="1">
      <alignment horizontal="center" vertical="center"/>
    </xf>
    <xf numFmtId="49" fontId="2" fillId="0" borderId="7" xfId="0" applyNumberFormat="1" applyFont="1" applyBorder="1" applyAlignment="1" applyProtection="1">
      <alignment horizontal="center" vertical="center"/>
    </xf>
  </cellXfs>
  <cellStyles count="2">
    <cellStyle name="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2"/>
  <sheetViews>
    <sheetView showGridLines="0" workbookViewId="0">
      <selection activeCell="G5" sqref="G5"/>
    </sheetView>
  </sheetViews>
  <sheetFormatPr defaultRowHeight="12.75" customHeight="1" x14ac:dyDescent="0.25"/>
  <cols>
    <col min="1" max="1" width="46" customWidth="1"/>
    <col min="2" max="2" width="6.109375" customWidth="1"/>
    <col min="3" max="3" width="40.6640625" customWidth="1"/>
    <col min="4" max="4" width="21" customWidth="1"/>
    <col min="5" max="6" width="18.6640625" customWidth="1"/>
  </cols>
  <sheetData>
    <row r="1" spans="1:6" ht="14.4" x14ac:dyDescent="0.3">
      <c r="A1" s="47"/>
      <c r="B1" s="47"/>
      <c r="C1" s="47"/>
      <c r="D1" s="47"/>
      <c r="E1" s="65" t="s">
        <v>438</v>
      </c>
      <c r="F1" s="66"/>
    </row>
    <row r="2" spans="1:6" ht="36.6" customHeight="1" x14ac:dyDescent="0.3">
      <c r="A2" s="47"/>
      <c r="B2" s="47"/>
      <c r="C2" s="47"/>
      <c r="D2" s="69" t="s">
        <v>439</v>
      </c>
      <c r="E2" s="69"/>
      <c r="F2" s="69"/>
    </row>
    <row r="3" spans="1:6" ht="23.4" customHeight="1" x14ac:dyDescent="0.3">
      <c r="A3" s="67" t="s">
        <v>437</v>
      </c>
      <c r="B3" s="68"/>
      <c r="C3" s="68"/>
      <c r="D3" s="68"/>
      <c r="E3" s="68"/>
      <c r="F3" s="68"/>
    </row>
    <row r="4" spans="1:6" ht="4.2" customHeight="1" x14ac:dyDescent="0.25">
      <c r="A4" s="76" t="s">
        <v>1</v>
      </c>
      <c r="B4" s="70" t="s">
        <v>2</v>
      </c>
      <c r="C4" s="70" t="s">
        <v>3</v>
      </c>
      <c r="D4" s="73" t="s">
        <v>4</v>
      </c>
      <c r="E4" s="73" t="s">
        <v>5</v>
      </c>
      <c r="F4" s="79" t="s">
        <v>6</v>
      </c>
    </row>
    <row r="5" spans="1:6" ht="3.6" customHeight="1" x14ac:dyDescent="0.25">
      <c r="A5" s="77"/>
      <c r="B5" s="71"/>
      <c r="C5" s="71"/>
      <c r="D5" s="74"/>
      <c r="E5" s="74"/>
      <c r="F5" s="80"/>
    </row>
    <row r="6" spans="1:6" ht="3" customHeight="1" x14ac:dyDescent="0.25">
      <c r="A6" s="77"/>
      <c r="B6" s="71"/>
      <c r="C6" s="71"/>
      <c r="D6" s="74"/>
      <c r="E6" s="74"/>
      <c r="F6" s="80"/>
    </row>
    <row r="7" spans="1:6" ht="3" customHeight="1" x14ac:dyDescent="0.25">
      <c r="A7" s="77"/>
      <c r="B7" s="71"/>
      <c r="C7" s="71"/>
      <c r="D7" s="74"/>
      <c r="E7" s="74"/>
      <c r="F7" s="80"/>
    </row>
    <row r="8" spans="1:6" ht="3" customHeight="1" x14ac:dyDescent="0.25">
      <c r="A8" s="77"/>
      <c r="B8" s="71"/>
      <c r="C8" s="71"/>
      <c r="D8" s="74"/>
      <c r="E8" s="74"/>
      <c r="F8" s="80"/>
    </row>
    <row r="9" spans="1:6" ht="3" customHeight="1" x14ac:dyDescent="0.25">
      <c r="A9" s="77"/>
      <c r="B9" s="71"/>
      <c r="C9" s="71"/>
      <c r="D9" s="74"/>
      <c r="E9" s="74"/>
      <c r="F9" s="80"/>
    </row>
    <row r="10" spans="1:6" ht="23.4" customHeight="1" x14ac:dyDescent="0.25">
      <c r="A10" s="78"/>
      <c r="B10" s="72"/>
      <c r="C10" s="72"/>
      <c r="D10" s="75"/>
      <c r="E10" s="75"/>
      <c r="F10" s="81"/>
    </row>
    <row r="11" spans="1:6" ht="12.6" customHeight="1" x14ac:dyDescent="0.25">
      <c r="A11" s="5">
        <v>1</v>
      </c>
      <c r="B11" s="6">
        <v>2</v>
      </c>
      <c r="C11" s="7">
        <v>3</v>
      </c>
      <c r="D11" s="8" t="s">
        <v>7</v>
      </c>
      <c r="E11" s="9" t="s">
        <v>8</v>
      </c>
      <c r="F11" s="10" t="s">
        <v>9</v>
      </c>
    </row>
    <row r="12" spans="1:6" ht="13.2" x14ac:dyDescent="0.25">
      <c r="A12" s="11" t="s">
        <v>10</v>
      </c>
      <c r="B12" s="12" t="s">
        <v>11</v>
      </c>
      <c r="C12" s="13" t="s">
        <v>12</v>
      </c>
      <c r="D12" s="48">
        <v>17502968.199999999</v>
      </c>
      <c r="E12" s="49">
        <v>8930586.4600000009</v>
      </c>
      <c r="F12" s="48">
        <f>IF(OR(D12="-",IF(E12="-",0,E12)&gt;=IF(D12="-",0,D12)),"-",IF(D12="-",0,D12)-IF(E12="-",0,E12))</f>
        <v>8572381.7399999984</v>
      </c>
    </row>
    <row r="13" spans="1:6" ht="13.2" x14ac:dyDescent="0.25">
      <c r="A13" s="14" t="s">
        <v>13</v>
      </c>
      <c r="B13" s="15"/>
      <c r="C13" s="16"/>
      <c r="D13" s="50"/>
      <c r="E13" s="50"/>
      <c r="F13" s="51"/>
    </row>
    <row r="14" spans="1:6" ht="13.2" x14ac:dyDescent="0.25">
      <c r="A14" s="17" t="s">
        <v>14</v>
      </c>
      <c r="B14" s="18" t="s">
        <v>11</v>
      </c>
      <c r="C14" s="19" t="s">
        <v>15</v>
      </c>
      <c r="D14" s="52">
        <v>3945723.5</v>
      </c>
      <c r="E14" s="52">
        <v>3186563.41</v>
      </c>
      <c r="F14" s="53">
        <f t="shared" ref="F14:F45" si="0">IF(OR(D14="-",IF(E14="-",0,E14)&gt;=IF(D14="-",0,D14)),"-",IF(D14="-",0,D14)-IF(E14="-",0,E14))</f>
        <v>759160.08999999985</v>
      </c>
    </row>
    <row r="15" spans="1:6" ht="13.2" x14ac:dyDescent="0.25">
      <c r="A15" s="17" t="s">
        <v>16</v>
      </c>
      <c r="B15" s="18" t="s">
        <v>11</v>
      </c>
      <c r="C15" s="19" t="s">
        <v>17</v>
      </c>
      <c r="D15" s="52">
        <v>140000</v>
      </c>
      <c r="E15" s="52">
        <v>67255.64</v>
      </c>
      <c r="F15" s="53">
        <f t="shared" si="0"/>
        <v>72744.36</v>
      </c>
    </row>
    <row r="16" spans="1:6" ht="13.2" x14ac:dyDescent="0.25">
      <c r="A16" s="17" t="s">
        <v>18</v>
      </c>
      <c r="B16" s="18" t="s">
        <v>11</v>
      </c>
      <c r="C16" s="19" t="s">
        <v>19</v>
      </c>
      <c r="D16" s="52">
        <v>140000</v>
      </c>
      <c r="E16" s="52">
        <v>67255.64</v>
      </c>
      <c r="F16" s="53">
        <f t="shared" si="0"/>
        <v>72744.36</v>
      </c>
    </row>
    <row r="17" spans="1:6" ht="51.6" x14ac:dyDescent="0.25">
      <c r="A17" s="20" t="s">
        <v>20</v>
      </c>
      <c r="B17" s="18" t="s">
        <v>11</v>
      </c>
      <c r="C17" s="19" t="s">
        <v>21</v>
      </c>
      <c r="D17" s="52">
        <v>140000</v>
      </c>
      <c r="E17" s="52">
        <v>67208.160000000003</v>
      </c>
      <c r="F17" s="53">
        <f t="shared" si="0"/>
        <v>72791.839999999997</v>
      </c>
    </row>
    <row r="18" spans="1:6" ht="72" x14ac:dyDescent="0.25">
      <c r="A18" s="20" t="s">
        <v>22</v>
      </c>
      <c r="B18" s="18" t="s">
        <v>11</v>
      </c>
      <c r="C18" s="19" t="s">
        <v>23</v>
      </c>
      <c r="D18" s="52" t="s">
        <v>24</v>
      </c>
      <c r="E18" s="52">
        <v>67064.94</v>
      </c>
      <c r="F18" s="53" t="str">
        <f t="shared" si="0"/>
        <v>-</v>
      </c>
    </row>
    <row r="19" spans="1:6" ht="51.6" x14ac:dyDescent="0.25">
      <c r="A19" s="20" t="s">
        <v>25</v>
      </c>
      <c r="B19" s="18" t="s">
        <v>11</v>
      </c>
      <c r="C19" s="19" t="s">
        <v>26</v>
      </c>
      <c r="D19" s="52" t="s">
        <v>24</v>
      </c>
      <c r="E19" s="52">
        <v>-12.05</v>
      </c>
      <c r="F19" s="53" t="str">
        <f t="shared" si="0"/>
        <v>-</v>
      </c>
    </row>
    <row r="20" spans="1:6" ht="72" x14ac:dyDescent="0.25">
      <c r="A20" s="20" t="s">
        <v>27</v>
      </c>
      <c r="B20" s="18" t="s">
        <v>11</v>
      </c>
      <c r="C20" s="19" t="s">
        <v>28</v>
      </c>
      <c r="D20" s="52" t="s">
        <v>24</v>
      </c>
      <c r="E20" s="52">
        <v>155.27000000000001</v>
      </c>
      <c r="F20" s="53" t="str">
        <f t="shared" si="0"/>
        <v>-</v>
      </c>
    </row>
    <row r="21" spans="1:6" ht="72" x14ac:dyDescent="0.25">
      <c r="A21" s="20" t="s">
        <v>29</v>
      </c>
      <c r="B21" s="18" t="s">
        <v>11</v>
      </c>
      <c r="C21" s="19" t="s">
        <v>30</v>
      </c>
      <c r="D21" s="52" t="s">
        <v>24</v>
      </c>
      <c r="E21" s="52">
        <v>-10</v>
      </c>
      <c r="F21" s="53" t="str">
        <f t="shared" si="0"/>
        <v>-</v>
      </c>
    </row>
    <row r="22" spans="1:6" ht="92.4" x14ac:dyDescent="0.25">
      <c r="A22" s="20" t="s">
        <v>31</v>
      </c>
      <c r="B22" s="18" t="s">
        <v>11</v>
      </c>
      <c r="C22" s="19" t="s">
        <v>32</v>
      </c>
      <c r="D22" s="52" t="s">
        <v>24</v>
      </c>
      <c r="E22" s="52">
        <v>-10</v>
      </c>
      <c r="F22" s="53" t="str">
        <f t="shared" si="0"/>
        <v>-</v>
      </c>
    </row>
    <row r="23" spans="1:6" ht="31.2" x14ac:dyDescent="0.25">
      <c r="A23" s="17" t="s">
        <v>33</v>
      </c>
      <c r="B23" s="18" t="s">
        <v>11</v>
      </c>
      <c r="C23" s="19" t="s">
        <v>34</v>
      </c>
      <c r="D23" s="52" t="s">
        <v>24</v>
      </c>
      <c r="E23" s="52">
        <v>57.48</v>
      </c>
      <c r="F23" s="53" t="str">
        <f t="shared" si="0"/>
        <v>-</v>
      </c>
    </row>
    <row r="24" spans="1:6" ht="51.6" x14ac:dyDescent="0.25">
      <c r="A24" s="17" t="s">
        <v>35</v>
      </c>
      <c r="B24" s="18" t="s">
        <v>11</v>
      </c>
      <c r="C24" s="19" t="s">
        <v>36</v>
      </c>
      <c r="D24" s="52" t="s">
        <v>24</v>
      </c>
      <c r="E24" s="52">
        <v>34.29</v>
      </c>
      <c r="F24" s="53" t="str">
        <f t="shared" si="0"/>
        <v>-</v>
      </c>
    </row>
    <row r="25" spans="1:6" ht="41.4" x14ac:dyDescent="0.25">
      <c r="A25" s="17" t="s">
        <v>37</v>
      </c>
      <c r="B25" s="18" t="s">
        <v>11</v>
      </c>
      <c r="C25" s="19" t="s">
        <v>38</v>
      </c>
      <c r="D25" s="52" t="s">
        <v>24</v>
      </c>
      <c r="E25" s="52">
        <v>23.19</v>
      </c>
      <c r="F25" s="53" t="str">
        <f t="shared" si="0"/>
        <v>-</v>
      </c>
    </row>
    <row r="26" spans="1:6" ht="21" x14ac:dyDescent="0.25">
      <c r="A26" s="17" t="s">
        <v>39</v>
      </c>
      <c r="B26" s="18" t="s">
        <v>11</v>
      </c>
      <c r="C26" s="19" t="s">
        <v>40</v>
      </c>
      <c r="D26" s="52">
        <v>248400</v>
      </c>
      <c r="E26" s="52">
        <v>100969.08</v>
      </c>
      <c r="F26" s="53">
        <f t="shared" si="0"/>
        <v>147430.91999999998</v>
      </c>
    </row>
    <row r="27" spans="1:6" ht="21" x14ac:dyDescent="0.25">
      <c r="A27" s="17" t="s">
        <v>41</v>
      </c>
      <c r="B27" s="18" t="s">
        <v>11</v>
      </c>
      <c r="C27" s="19" t="s">
        <v>42</v>
      </c>
      <c r="D27" s="52">
        <v>248400</v>
      </c>
      <c r="E27" s="52">
        <v>100969.08</v>
      </c>
      <c r="F27" s="53">
        <f t="shared" si="0"/>
        <v>147430.91999999998</v>
      </c>
    </row>
    <row r="28" spans="1:6" ht="51.6" x14ac:dyDescent="0.25">
      <c r="A28" s="17" t="s">
        <v>43</v>
      </c>
      <c r="B28" s="18" t="s">
        <v>11</v>
      </c>
      <c r="C28" s="19" t="s">
        <v>44</v>
      </c>
      <c r="D28" s="52">
        <v>113900</v>
      </c>
      <c r="E28" s="52">
        <v>47837.2</v>
      </c>
      <c r="F28" s="53">
        <f t="shared" si="0"/>
        <v>66062.8</v>
      </c>
    </row>
    <row r="29" spans="1:6" ht="72" x14ac:dyDescent="0.25">
      <c r="A29" s="20" t="s">
        <v>45</v>
      </c>
      <c r="B29" s="18" t="s">
        <v>11</v>
      </c>
      <c r="C29" s="19" t="s">
        <v>46</v>
      </c>
      <c r="D29" s="52">
        <v>113900</v>
      </c>
      <c r="E29" s="52">
        <v>47837.2</v>
      </c>
      <c r="F29" s="53">
        <f t="shared" si="0"/>
        <v>66062.8</v>
      </c>
    </row>
    <row r="30" spans="1:6" ht="61.8" x14ac:dyDescent="0.25">
      <c r="A30" s="20" t="s">
        <v>47</v>
      </c>
      <c r="B30" s="18" t="s">
        <v>11</v>
      </c>
      <c r="C30" s="19" t="s">
        <v>48</v>
      </c>
      <c r="D30" s="52">
        <v>600</v>
      </c>
      <c r="E30" s="52">
        <v>313.01</v>
      </c>
      <c r="F30" s="53">
        <f t="shared" si="0"/>
        <v>286.99</v>
      </c>
    </row>
    <row r="31" spans="1:6" ht="82.2" x14ac:dyDescent="0.25">
      <c r="A31" s="20" t="s">
        <v>49</v>
      </c>
      <c r="B31" s="18" t="s">
        <v>11</v>
      </c>
      <c r="C31" s="19" t="s">
        <v>50</v>
      </c>
      <c r="D31" s="52">
        <v>600</v>
      </c>
      <c r="E31" s="52">
        <v>313.01</v>
      </c>
      <c r="F31" s="53">
        <f t="shared" si="0"/>
        <v>286.99</v>
      </c>
    </row>
    <row r="32" spans="1:6" ht="51.6" x14ac:dyDescent="0.25">
      <c r="A32" s="17" t="s">
        <v>51</v>
      </c>
      <c r="B32" s="18" t="s">
        <v>11</v>
      </c>
      <c r="C32" s="19" t="s">
        <v>52</v>
      </c>
      <c r="D32" s="52">
        <v>148600</v>
      </c>
      <c r="E32" s="52">
        <v>62340.11</v>
      </c>
      <c r="F32" s="53">
        <f t="shared" si="0"/>
        <v>86259.89</v>
      </c>
    </row>
    <row r="33" spans="1:6" ht="82.2" x14ac:dyDescent="0.25">
      <c r="A33" s="20" t="s">
        <v>53</v>
      </c>
      <c r="B33" s="18" t="s">
        <v>11</v>
      </c>
      <c r="C33" s="19" t="s">
        <v>54</v>
      </c>
      <c r="D33" s="52">
        <v>148600</v>
      </c>
      <c r="E33" s="52">
        <v>62340.11</v>
      </c>
      <c r="F33" s="53">
        <f t="shared" si="0"/>
        <v>86259.89</v>
      </c>
    </row>
    <row r="34" spans="1:6" ht="51.6" x14ac:dyDescent="0.25">
      <c r="A34" s="17" t="s">
        <v>55</v>
      </c>
      <c r="B34" s="18" t="s">
        <v>11</v>
      </c>
      <c r="C34" s="19" t="s">
        <v>56</v>
      </c>
      <c r="D34" s="52">
        <v>-14700</v>
      </c>
      <c r="E34" s="52">
        <v>-9521.24</v>
      </c>
      <c r="F34" s="53" t="str">
        <f t="shared" si="0"/>
        <v>-</v>
      </c>
    </row>
    <row r="35" spans="1:6" ht="72" x14ac:dyDescent="0.25">
      <c r="A35" s="20" t="s">
        <v>57</v>
      </c>
      <c r="B35" s="18" t="s">
        <v>11</v>
      </c>
      <c r="C35" s="19" t="s">
        <v>58</v>
      </c>
      <c r="D35" s="52">
        <v>-14700</v>
      </c>
      <c r="E35" s="52">
        <v>-9521.24</v>
      </c>
      <c r="F35" s="53" t="str">
        <f t="shared" si="0"/>
        <v>-</v>
      </c>
    </row>
    <row r="36" spans="1:6" ht="13.2" x14ac:dyDescent="0.25">
      <c r="A36" s="17" t="s">
        <v>59</v>
      </c>
      <c r="B36" s="18" t="s">
        <v>11</v>
      </c>
      <c r="C36" s="19" t="s">
        <v>60</v>
      </c>
      <c r="D36" s="52">
        <v>2907323.5</v>
      </c>
      <c r="E36" s="52">
        <v>2910388.5</v>
      </c>
      <c r="F36" s="53" t="str">
        <f t="shared" si="0"/>
        <v>-</v>
      </c>
    </row>
    <row r="37" spans="1:6" ht="13.2" x14ac:dyDescent="0.25">
      <c r="A37" s="17" t="s">
        <v>61</v>
      </c>
      <c r="B37" s="18" t="s">
        <v>11</v>
      </c>
      <c r="C37" s="19" t="s">
        <v>62</v>
      </c>
      <c r="D37" s="52">
        <v>2907323.5</v>
      </c>
      <c r="E37" s="52">
        <v>2910388.5</v>
      </c>
      <c r="F37" s="53" t="str">
        <f t="shared" si="0"/>
        <v>-</v>
      </c>
    </row>
    <row r="38" spans="1:6" ht="13.2" x14ac:dyDescent="0.25">
      <c r="A38" s="17" t="s">
        <v>61</v>
      </c>
      <c r="B38" s="18" t="s">
        <v>11</v>
      </c>
      <c r="C38" s="19" t="s">
        <v>63</v>
      </c>
      <c r="D38" s="52">
        <v>2907323.5</v>
      </c>
      <c r="E38" s="52">
        <v>2910388.5</v>
      </c>
      <c r="F38" s="53" t="str">
        <f t="shared" si="0"/>
        <v>-</v>
      </c>
    </row>
    <row r="39" spans="1:6" ht="31.2" x14ac:dyDescent="0.25">
      <c r="A39" s="17" t="s">
        <v>64</v>
      </c>
      <c r="B39" s="18" t="s">
        <v>11</v>
      </c>
      <c r="C39" s="19" t="s">
        <v>65</v>
      </c>
      <c r="D39" s="52" t="s">
        <v>24</v>
      </c>
      <c r="E39" s="52">
        <v>2910263.5</v>
      </c>
      <c r="F39" s="53" t="str">
        <f t="shared" si="0"/>
        <v>-</v>
      </c>
    </row>
    <row r="40" spans="1:6" ht="31.2" x14ac:dyDescent="0.25">
      <c r="A40" s="17" t="s">
        <v>66</v>
      </c>
      <c r="B40" s="18" t="s">
        <v>11</v>
      </c>
      <c r="C40" s="19" t="s">
        <v>67</v>
      </c>
      <c r="D40" s="52" t="s">
        <v>24</v>
      </c>
      <c r="E40" s="52">
        <v>125</v>
      </c>
      <c r="F40" s="53" t="str">
        <f t="shared" si="0"/>
        <v>-</v>
      </c>
    </row>
    <row r="41" spans="1:6" ht="13.2" x14ac:dyDescent="0.25">
      <c r="A41" s="17" t="s">
        <v>68</v>
      </c>
      <c r="B41" s="18" t="s">
        <v>11</v>
      </c>
      <c r="C41" s="19" t="s">
        <v>69</v>
      </c>
      <c r="D41" s="52">
        <v>613000</v>
      </c>
      <c r="E41" s="52">
        <v>86200.76</v>
      </c>
      <c r="F41" s="53">
        <f t="shared" si="0"/>
        <v>526799.24</v>
      </c>
    </row>
    <row r="42" spans="1:6" ht="13.2" x14ac:dyDescent="0.25">
      <c r="A42" s="17" t="s">
        <v>70</v>
      </c>
      <c r="B42" s="18" t="s">
        <v>11</v>
      </c>
      <c r="C42" s="19" t="s">
        <v>71</v>
      </c>
      <c r="D42" s="52">
        <v>54000</v>
      </c>
      <c r="E42" s="52">
        <v>6576.8</v>
      </c>
      <c r="F42" s="53">
        <f t="shared" si="0"/>
        <v>47423.199999999997</v>
      </c>
    </row>
    <row r="43" spans="1:6" ht="31.2" x14ac:dyDescent="0.25">
      <c r="A43" s="17" t="s">
        <v>72</v>
      </c>
      <c r="B43" s="18" t="s">
        <v>11</v>
      </c>
      <c r="C43" s="19" t="s">
        <v>73</v>
      </c>
      <c r="D43" s="52">
        <v>54000</v>
      </c>
      <c r="E43" s="52">
        <v>6576.8</v>
      </c>
      <c r="F43" s="53">
        <f t="shared" si="0"/>
        <v>47423.199999999997</v>
      </c>
    </row>
    <row r="44" spans="1:6" ht="51.6" x14ac:dyDescent="0.25">
      <c r="A44" s="17" t="s">
        <v>74</v>
      </c>
      <c r="B44" s="18" t="s">
        <v>11</v>
      </c>
      <c r="C44" s="19" t="s">
        <v>75</v>
      </c>
      <c r="D44" s="52" t="s">
        <v>24</v>
      </c>
      <c r="E44" s="52">
        <v>6900.5</v>
      </c>
      <c r="F44" s="53" t="str">
        <f t="shared" si="0"/>
        <v>-</v>
      </c>
    </row>
    <row r="45" spans="1:6" ht="41.4" x14ac:dyDescent="0.25">
      <c r="A45" s="17" t="s">
        <v>76</v>
      </c>
      <c r="B45" s="18" t="s">
        <v>11</v>
      </c>
      <c r="C45" s="19" t="s">
        <v>77</v>
      </c>
      <c r="D45" s="52" t="s">
        <v>24</v>
      </c>
      <c r="E45" s="52">
        <v>-323.7</v>
      </c>
      <c r="F45" s="53" t="str">
        <f t="shared" si="0"/>
        <v>-</v>
      </c>
    </row>
    <row r="46" spans="1:6" ht="13.2" x14ac:dyDescent="0.25">
      <c r="A46" s="17" t="s">
        <v>78</v>
      </c>
      <c r="B46" s="18" t="s">
        <v>11</v>
      </c>
      <c r="C46" s="19" t="s">
        <v>79</v>
      </c>
      <c r="D46" s="52">
        <v>559000</v>
      </c>
      <c r="E46" s="52">
        <v>79623.960000000006</v>
      </c>
      <c r="F46" s="53">
        <f t="shared" ref="F46:F77" si="1">IF(OR(D46="-",IF(E46="-",0,E46)&gt;=IF(D46="-",0,D46)),"-",IF(D46="-",0,D46)-IF(E46="-",0,E46))</f>
        <v>479376.04</v>
      </c>
    </row>
    <row r="47" spans="1:6" ht="13.2" x14ac:dyDescent="0.25">
      <c r="A47" s="17" t="s">
        <v>80</v>
      </c>
      <c r="B47" s="18" t="s">
        <v>11</v>
      </c>
      <c r="C47" s="19" t="s">
        <v>81</v>
      </c>
      <c r="D47" s="52">
        <v>118000</v>
      </c>
      <c r="E47" s="52">
        <v>31049</v>
      </c>
      <c r="F47" s="53">
        <f t="shared" si="1"/>
        <v>86951</v>
      </c>
    </row>
    <row r="48" spans="1:6" ht="21" x14ac:dyDescent="0.25">
      <c r="A48" s="17" t="s">
        <v>82</v>
      </c>
      <c r="B48" s="18" t="s">
        <v>11</v>
      </c>
      <c r="C48" s="19" t="s">
        <v>83</v>
      </c>
      <c r="D48" s="52">
        <v>118000</v>
      </c>
      <c r="E48" s="52">
        <v>31049</v>
      </c>
      <c r="F48" s="53">
        <f t="shared" si="1"/>
        <v>86951</v>
      </c>
    </row>
    <row r="49" spans="1:6" ht="13.2" x14ac:dyDescent="0.25">
      <c r="A49" s="17" t="s">
        <v>84</v>
      </c>
      <c r="B49" s="18" t="s">
        <v>11</v>
      </c>
      <c r="C49" s="19" t="s">
        <v>85</v>
      </c>
      <c r="D49" s="52">
        <v>441000</v>
      </c>
      <c r="E49" s="52">
        <v>48574.96</v>
      </c>
      <c r="F49" s="53">
        <f t="shared" si="1"/>
        <v>392425.04</v>
      </c>
    </row>
    <row r="50" spans="1:6" ht="21" x14ac:dyDescent="0.25">
      <c r="A50" s="17" t="s">
        <v>86</v>
      </c>
      <c r="B50" s="18" t="s">
        <v>11</v>
      </c>
      <c r="C50" s="19" t="s">
        <v>87</v>
      </c>
      <c r="D50" s="52">
        <v>441000</v>
      </c>
      <c r="E50" s="52">
        <v>48574.96</v>
      </c>
      <c r="F50" s="53">
        <f t="shared" si="1"/>
        <v>392425.04</v>
      </c>
    </row>
    <row r="51" spans="1:6" ht="31.2" x14ac:dyDescent="0.25">
      <c r="A51" s="17" t="s">
        <v>88</v>
      </c>
      <c r="B51" s="18" t="s">
        <v>11</v>
      </c>
      <c r="C51" s="19" t="s">
        <v>89</v>
      </c>
      <c r="D51" s="52" t="s">
        <v>24</v>
      </c>
      <c r="E51" s="52">
        <v>10634.98</v>
      </c>
      <c r="F51" s="53" t="str">
        <f t="shared" si="1"/>
        <v>-</v>
      </c>
    </row>
    <row r="52" spans="1:6" ht="61.8" x14ac:dyDescent="0.25">
      <c r="A52" s="20" t="s">
        <v>90</v>
      </c>
      <c r="B52" s="18" t="s">
        <v>11</v>
      </c>
      <c r="C52" s="19" t="s">
        <v>91</v>
      </c>
      <c r="D52" s="52" t="s">
        <v>24</v>
      </c>
      <c r="E52" s="52">
        <v>10634.98</v>
      </c>
      <c r="F52" s="53" t="str">
        <f t="shared" si="1"/>
        <v>-</v>
      </c>
    </row>
    <row r="53" spans="1:6" ht="51.6" x14ac:dyDescent="0.25">
      <c r="A53" s="20" t="s">
        <v>92</v>
      </c>
      <c r="B53" s="18" t="s">
        <v>11</v>
      </c>
      <c r="C53" s="19" t="s">
        <v>93</v>
      </c>
      <c r="D53" s="52" t="s">
        <v>24</v>
      </c>
      <c r="E53" s="52">
        <v>10634.98</v>
      </c>
      <c r="F53" s="53" t="str">
        <f t="shared" si="1"/>
        <v>-</v>
      </c>
    </row>
    <row r="54" spans="1:6" ht="51.6" x14ac:dyDescent="0.25">
      <c r="A54" s="17" t="s">
        <v>94</v>
      </c>
      <c r="B54" s="18" t="s">
        <v>11</v>
      </c>
      <c r="C54" s="19" t="s">
        <v>95</v>
      </c>
      <c r="D54" s="52" t="s">
        <v>24</v>
      </c>
      <c r="E54" s="52">
        <v>10634.98</v>
      </c>
      <c r="F54" s="53" t="str">
        <f t="shared" si="1"/>
        <v>-</v>
      </c>
    </row>
    <row r="55" spans="1:6" ht="21" x14ac:dyDescent="0.25">
      <c r="A55" s="17" t="s">
        <v>96</v>
      </c>
      <c r="B55" s="18" t="s">
        <v>11</v>
      </c>
      <c r="C55" s="19" t="s">
        <v>97</v>
      </c>
      <c r="D55" s="52">
        <v>37000</v>
      </c>
      <c r="E55" s="52">
        <v>11114.45</v>
      </c>
      <c r="F55" s="53">
        <f t="shared" si="1"/>
        <v>25885.55</v>
      </c>
    </row>
    <row r="56" spans="1:6" ht="13.2" x14ac:dyDescent="0.25">
      <c r="A56" s="17" t="s">
        <v>98</v>
      </c>
      <c r="B56" s="18" t="s">
        <v>11</v>
      </c>
      <c r="C56" s="19" t="s">
        <v>99</v>
      </c>
      <c r="D56" s="52">
        <v>37000</v>
      </c>
      <c r="E56" s="52">
        <v>11114.45</v>
      </c>
      <c r="F56" s="53">
        <f t="shared" si="1"/>
        <v>25885.55</v>
      </c>
    </row>
    <row r="57" spans="1:6" ht="21" x14ac:dyDescent="0.25">
      <c r="A57" s="17" t="s">
        <v>100</v>
      </c>
      <c r="B57" s="18" t="s">
        <v>11</v>
      </c>
      <c r="C57" s="19" t="s">
        <v>101</v>
      </c>
      <c r="D57" s="52">
        <v>37000</v>
      </c>
      <c r="E57" s="52">
        <v>11114.45</v>
      </c>
      <c r="F57" s="53">
        <f t="shared" si="1"/>
        <v>25885.55</v>
      </c>
    </row>
    <row r="58" spans="1:6" ht="31.2" x14ac:dyDescent="0.25">
      <c r="A58" s="17" t="s">
        <v>102</v>
      </c>
      <c r="B58" s="18" t="s">
        <v>11</v>
      </c>
      <c r="C58" s="19" t="s">
        <v>103</v>
      </c>
      <c r="D58" s="52">
        <v>37000</v>
      </c>
      <c r="E58" s="52">
        <v>11114.45</v>
      </c>
      <c r="F58" s="53">
        <f t="shared" si="1"/>
        <v>25885.55</v>
      </c>
    </row>
    <row r="59" spans="1:6" ht="13.2" x14ac:dyDescent="0.25">
      <c r="A59" s="17" t="s">
        <v>104</v>
      </c>
      <c r="B59" s="18" t="s">
        <v>11</v>
      </c>
      <c r="C59" s="19" t="s">
        <v>105</v>
      </c>
      <c r="D59" s="52">
        <v>13557244.699999999</v>
      </c>
      <c r="E59" s="52">
        <v>5744023.0499999998</v>
      </c>
      <c r="F59" s="53">
        <f t="shared" si="1"/>
        <v>7813221.6499999994</v>
      </c>
    </row>
    <row r="60" spans="1:6" ht="21" x14ac:dyDescent="0.25">
      <c r="A60" s="17" t="s">
        <v>106</v>
      </c>
      <c r="B60" s="18" t="s">
        <v>11</v>
      </c>
      <c r="C60" s="19" t="s">
        <v>107</v>
      </c>
      <c r="D60" s="52">
        <v>13586429.699999999</v>
      </c>
      <c r="E60" s="52">
        <v>5773208.0499999998</v>
      </c>
      <c r="F60" s="53">
        <f t="shared" si="1"/>
        <v>7813221.6499999994</v>
      </c>
    </row>
    <row r="61" spans="1:6" ht="13.2" x14ac:dyDescent="0.25">
      <c r="A61" s="17" t="s">
        <v>108</v>
      </c>
      <c r="B61" s="18" t="s">
        <v>11</v>
      </c>
      <c r="C61" s="19" t="s">
        <v>109</v>
      </c>
      <c r="D61" s="52">
        <v>4769465</v>
      </c>
      <c r="E61" s="52">
        <v>2381209.21</v>
      </c>
      <c r="F61" s="53">
        <f t="shared" si="1"/>
        <v>2388255.79</v>
      </c>
    </row>
    <row r="62" spans="1:6" ht="13.2" x14ac:dyDescent="0.25">
      <c r="A62" s="17" t="s">
        <v>110</v>
      </c>
      <c r="B62" s="18" t="s">
        <v>11</v>
      </c>
      <c r="C62" s="19" t="s">
        <v>111</v>
      </c>
      <c r="D62" s="52">
        <v>1246146</v>
      </c>
      <c r="E62" s="52">
        <v>623073</v>
      </c>
      <c r="F62" s="53">
        <f t="shared" si="1"/>
        <v>623073</v>
      </c>
    </row>
    <row r="63" spans="1:6" ht="31.2" x14ac:dyDescent="0.25">
      <c r="A63" s="17" t="s">
        <v>112</v>
      </c>
      <c r="B63" s="18" t="s">
        <v>11</v>
      </c>
      <c r="C63" s="19" t="s">
        <v>113</v>
      </c>
      <c r="D63" s="52">
        <v>1246146</v>
      </c>
      <c r="E63" s="52">
        <v>623073</v>
      </c>
      <c r="F63" s="53">
        <f t="shared" si="1"/>
        <v>623073</v>
      </c>
    </row>
    <row r="64" spans="1:6" ht="31.2" x14ac:dyDescent="0.25">
      <c r="A64" s="17" t="s">
        <v>114</v>
      </c>
      <c r="B64" s="18" t="s">
        <v>11</v>
      </c>
      <c r="C64" s="19" t="s">
        <v>115</v>
      </c>
      <c r="D64" s="52">
        <v>3523319</v>
      </c>
      <c r="E64" s="52">
        <v>1758136.21</v>
      </c>
      <c r="F64" s="53">
        <f t="shared" si="1"/>
        <v>1765182.79</v>
      </c>
    </row>
    <row r="65" spans="1:6" ht="31.2" x14ac:dyDescent="0.25">
      <c r="A65" s="17" t="s">
        <v>116</v>
      </c>
      <c r="B65" s="18" t="s">
        <v>11</v>
      </c>
      <c r="C65" s="19" t="s">
        <v>117</v>
      </c>
      <c r="D65" s="52">
        <v>3523319</v>
      </c>
      <c r="E65" s="52">
        <v>1758136.21</v>
      </c>
      <c r="F65" s="53">
        <f t="shared" si="1"/>
        <v>1765182.79</v>
      </c>
    </row>
    <row r="66" spans="1:6" ht="21" x14ac:dyDescent="0.25">
      <c r="A66" s="17" t="s">
        <v>118</v>
      </c>
      <c r="B66" s="18" t="s">
        <v>11</v>
      </c>
      <c r="C66" s="19" t="s">
        <v>119</v>
      </c>
      <c r="D66" s="52">
        <v>2482478.7000000002</v>
      </c>
      <c r="E66" s="52">
        <v>458430.35</v>
      </c>
      <c r="F66" s="53">
        <f t="shared" si="1"/>
        <v>2024048.35</v>
      </c>
    </row>
    <row r="67" spans="1:6" ht="13.2" x14ac:dyDescent="0.25">
      <c r="A67" s="17" t="s">
        <v>120</v>
      </c>
      <c r="B67" s="18" t="s">
        <v>11</v>
      </c>
      <c r="C67" s="19" t="s">
        <v>121</v>
      </c>
      <c r="D67" s="52">
        <v>2482478.7000000002</v>
      </c>
      <c r="E67" s="52">
        <v>458430.35</v>
      </c>
      <c r="F67" s="53">
        <f t="shared" si="1"/>
        <v>2024048.35</v>
      </c>
    </row>
    <row r="68" spans="1:6" ht="13.2" x14ac:dyDescent="0.25">
      <c r="A68" s="17" t="s">
        <v>122</v>
      </c>
      <c r="B68" s="18" t="s">
        <v>11</v>
      </c>
      <c r="C68" s="19" t="s">
        <v>123</v>
      </c>
      <c r="D68" s="52">
        <v>2482478.7000000002</v>
      </c>
      <c r="E68" s="52">
        <v>458430.35</v>
      </c>
      <c r="F68" s="53">
        <f t="shared" si="1"/>
        <v>2024048.35</v>
      </c>
    </row>
    <row r="69" spans="1:6" ht="21" x14ac:dyDescent="0.25">
      <c r="A69" s="17" t="s">
        <v>124</v>
      </c>
      <c r="B69" s="18" t="s">
        <v>11</v>
      </c>
      <c r="C69" s="19" t="s">
        <v>125</v>
      </c>
      <c r="D69" s="52">
        <v>138421</v>
      </c>
      <c r="E69" s="52">
        <v>48960</v>
      </c>
      <c r="F69" s="53">
        <f t="shared" si="1"/>
        <v>89461</v>
      </c>
    </row>
    <row r="70" spans="1:6" ht="21" x14ac:dyDescent="0.25">
      <c r="A70" s="17" t="s">
        <v>126</v>
      </c>
      <c r="B70" s="18" t="s">
        <v>11</v>
      </c>
      <c r="C70" s="19" t="s">
        <v>127</v>
      </c>
      <c r="D70" s="52">
        <v>6400</v>
      </c>
      <c r="E70" s="52" t="s">
        <v>24</v>
      </c>
      <c r="F70" s="53">
        <f t="shared" si="1"/>
        <v>6400</v>
      </c>
    </row>
    <row r="71" spans="1:6" ht="21" x14ac:dyDescent="0.25">
      <c r="A71" s="17" t="s">
        <v>128</v>
      </c>
      <c r="B71" s="18" t="s">
        <v>11</v>
      </c>
      <c r="C71" s="19" t="s">
        <v>129</v>
      </c>
      <c r="D71" s="52">
        <v>6400</v>
      </c>
      <c r="E71" s="52" t="s">
        <v>24</v>
      </c>
      <c r="F71" s="53">
        <f t="shared" si="1"/>
        <v>6400</v>
      </c>
    </row>
    <row r="72" spans="1:6" ht="21" x14ac:dyDescent="0.25">
      <c r="A72" s="17" t="s">
        <v>130</v>
      </c>
      <c r="B72" s="18" t="s">
        <v>11</v>
      </c>
      <c r="C72" s="19" t="s">
        <v>131</v>
      </c>
      <c r="D72" s="52">
        <v>132021</v>
      </c>
      <c r="E72" s="52">
        <v>48960</v>
      </c>
      <c r="F72" s="53">
        <f t="shared" si="1"/>
        <v>83061</v>
      </c>
    </row>
    <row r="73" spans="1:6" ht="31.2" x14ac:dyDescent="0.25">
      <c r="A73" s="17" t="s">
        <v>132</v>
      </c>
      <c r="B73" s="18" t="s">
        <v>11</v>
      </c>
      <c r="C73" s="19" t="s">
        <v>133</v>
      </c>
      <c r="D73" s="52">
        <v>132021</v>
      </c>
      <c r="E73" s="52">
        <v>48960</v>
      </c>
      <c r="F73" s="53">
        <f t="shared" si="1"/>
        <v>83061</v>
      </c>
    </row>
    <row r="74" spans="1:6" ht="13.2" x14ac:dyDescent="0.25">
      <c r="A74" s="17" t="s">
        <v>134</v>
      </c>
      <c r="B74" s="18" t="s">
        <v>11</v>
      </c>
      <c r="C74" s="19" t="s">
        <v>135</v>
      </c>
      <c r="D74" s="52">
        <v>6196065</v>
      </c>
      <c r="E74" s="52">
        <v>2884608.49</v>
      </c>
      <c r="F74" s="53">
        <f t="shared" si="1"/>
        <v>3311456.51</v>
      </c>
    </row>
    <row r="75" spans="1:6" ht="41.4" x14ac:dyDescent="0.25">
      <c r="A75" s="17" t="s">
        <v>136</v>
      </c>
      <c r="B75" s="18" t="s">
        <v>11</v>
      </c>
      <c r="C75" s="19" t="s">
        <v>137</v>
      </c>
      <c r="D75" s="52">
        <v>1542040</v>
      </c>
      <c r="E75" s="52">
        <v>562250</v>
      </c>
      <c r="F75" s="53">
        <f t="shared" si="1"/>
        <v>979790</v>
      </c>
    </row>
    <row r="76" spans="1:6" ht="51.6" x14ac:dyDescent="0.25">
      <c r="A76" s="17" t="s">
        <v>138</v>
      </c>
      <c r="B76" s="18" t="s">
        <v>11</v>
      </c>
      <c r="C76" s="19" t="s">
        <v>139</v>
      </c>
      <c r="D76" s="52">
        <v>1542040</v>
      </c>
      <c r="E76" s="52">
        <v>562250</v>
      </c>
      <c r="F76" s="53">
        <f t="shared" si="1"/>
        <v>979790</v>
      </c>
    </row>
    <row r="77" spans="1:6" ht="13.2" x14ac:dyDescent="0.25">
      <c r="A77" s="17" t="s">
        <v>140</v>
      </c>
      <c r="B77" s="18" t="s">
        <v>11</v>
      </c>
      <c r="C77" s="19" t="s">
        <v>141</v>
      </c>
      <c r="D77" s="52">
        <v>4654025</v>
      </c>
      <c r="E77" s="52">
        <v>2322358.4900000002</v>
      </c>
      <c r="F77" s="53">
        <f t="shared" si="1"/>
        <v>2331666.5099999998</v>
      </c>
    </row>
    <row r="78" spans="1:6" ht="21" x14ac:dyDescent="0.25">
      <c r="A78" s="17" t="s">
        <v>142</v>
      </c>
      <c r="B78" s="18" t="s">
        <v>11</v>
      </c>
      <c r="C78" s="19" t="s">
        <v>143</v>
      </c>
      <c r="D78" s="52">
        <v>4654025</v>
      </c>
      <c r="E78" s="52">
        <v>2322358.4900000002</v>
      </c>
      <c r="F78" s="53">
        <f t="shared" ref="F78:F81" si="2">IF(OR(D78="-",IF(E78="-",0,E78)&gt;=IF(D78="-",0,D78)),"-",IF(D78="-",0,D78)-IF(E78="-",0,E78))</f>
        <v>2331666.5099999998</v>
      </c>
    </row>
    <row r="79" spans="1:6" ht="31.2" x14ac:dyDescent="0.25">
      <c r="A79" s="17" t="s">
        <v>144</v>
      </c>
      <c r="B79" s="18" t="s">
        <v>11</v>
      </c>
      <c r="C79" s="19" t="s">
        <v>145</v>
      </c>
      <c r="D79" s="52">
        <v>-29185</v>
      </c>
      <c r="E79" s="52">
        <v>-29185</v>
      </c>
      <c r="F79" s="53" t="str">
        <f t="shared" si="2"/>
        <v>-</v>
      </c>
    </row>
    <row r="80" spans="1:6" ht="31.2" x14ac:dyDescent="0.25">
      <c r="A80" s="17" t="s">
        <v>146</v>
      </c>
      <c r="B80" s="18" t="s">
        <v>11</v>
      </c>
      <c r="C80" s="19" t="s">
        <v>147</v>
      </c>
      <c r="D80" s="52">
        <v>-29185</v>
      </c>
      <c r="E80" s="52">
        <v>-29185</v>
      </c>
      <c r="F80" s="53" t="str">
        <f t="shared" si="2"/>
        <v>-</v>
      </c>
    </row>
    <row r="81" spans="1:6" ht="31.8" thickBot="1" x14ac:dyDescent="0.3">
      <c r="A81" s="17" t="s">
        <v>148</v>
      </c>
      <c r="B81" s="18" t="s">
        <v>11</v>
      </c>
      <c r="C81" s="19" t="s">
        <v>149</v>
      </c>
      <c r="D81" s="52">
        <v>-29185</v>
      </c>
      <c r="E81" s="52">
        <v>-29185</v>
      </c>
      <c r="F81" s="53" t="str">
        <f t="shared" si="2"/>
        <v>-</v>
      </c>
    </row>
    <row r="82" spans="1:6" ht="12.75" customHeight="1" x14ac:dyDescent="0.25">
      <c r="A82" s="21"/>
      <c r="B82" s="22"/>
      <c r="C82" s="22"/>
      <c r="D82" s="23"/>
      <c r="E82" s="23"/>
      <c r="F82" s="23"/>
    </row>
  </sheetData>
  <mergeCells count="9">
    <mergeCell ref="E1:F1"/>
    <mergeCell ref="A3:F3"/>
    <mergeCell ref="D2:F2"/>
    <mergeCell ref="B4:B10"/>
    <mergeCell ref="D4:D10"/>
    <mergeCell ref="C4:C10"/>
    <mergeCell ref="A4:A10"/>
    <mergeCell ref="F4:F10"/>
    <mergeCell ref="E4:E10"/>
  </mergeCells>
  <conditionalFormatting sqref="F16 F14">
    <cfRule type="cellIs" priority="1" stopIfTrue="1" operator="equal">
      <formula>0</formula>
    </cfRule>
  </conditionalFormatting>
  <conditionalFormatting sqref="F23">
    <cfRule type="cellIs" priority="2" stopIfTrue="1" operator="equal">
      <formula>0</formula>
    </cfRule>
  </conditionalFormatting>
  <conditionalFormatting sqref="F21">
    <cfRule type="cellIs" priority="3" stopIfTrue="1" operator="equal">
      <formula>0</formula>
    </cfRule>
  </conditionalFormatting>
  <conditionalFormatting sqref="F20">
    <cfRule type="cellIs" priority="4" stopIfTrue="1" operator="equal">
      <formula>0</formula>
    </cfRule>
  </conditionalFormatting>
  <conditionalFormatting sqref="F33">
    <cfRule type="cellIs" priority="5" stopIfTrue="1" operator="equal">
      <formula>0</formula>
    </cfRule>
  </conditionalFormatting>
  <pageMargins left="0.39370078740157483" right="0.39370078740157483" top="0.78740157480314965" bottom="0.39370078740157483" header="0" footer="0"/>
  <pageSetup paperSize="9" scale="64"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3"/>
  <sheetViews>
    <sheetView showGridLines="0" tabSelected="1" topLeftCell="B1" workbookViewId="0">
      <selection activeCell="E16" sqref="E16"/>
    </sheetView>
  </sheetViews>
  <sheetFormatPr defaultRowHeight="12.75" customHeight="1" x14ac:dyDescent="0.25"/>
  <cols>
    <col min="1" max="1" width="48.88671875" customWidth="1"/>
    <col min="2" max="2" width="4.33203125" customWidth="1"/>
    <col min="3" max="3" width="40.6640625" customWidth="1"/>
    <col min="4" max="4" width="18.88671875" customWidth="1"/>
    <col min="5" max="6" width="18.6640625" customWidth="1"/>
  </cols>
  <sheetData>
    <row r="1" spans="1:6" ht="12.75" customHeight="1" x14ac:dyDescent="0.25">
      <c r="C1" s="54"/>
      <c r="D1" s="54"/>
      <c r="E1" s="54"/>
      <c r="F1" s="55" t="s">
        <v>440</v>
      </c>
    </row>
    <row r="2" spans="1:6" ht="12.75" customHeight="1" x14ac:dyDescent="0.25">
      <c r="C2" s="54"/>
      <c r="D2" s="54"/>
      <c r="E2" s="82" t="s">
        <v>441</v>
      </c>
      <c r="F2" s="82"/>
    </row>
    <row r="3" spans="1:6" ht="12.75" customHeight="1" x14ac:dyDescent="0.25">
      <c r="C3" s="82" t="s">
        <v>442</v>
      </c>
      <c r="D3" s="82"/>
      <c r="E3" s="82"/>
      <c r="F3" s="82"/>
    </row>
    <row r="4" spans="1:6" ht="15" customHeight="1" x14ac:dyDescent="0.25">
      <c r="A4" s="86" t="s">
        <v>443</v>
      </c>
      <c r="B4" s="86"/>
      <c r="C4" s="86"/>
      <c r="D4" s="86"/>
      <c r="E4" s="1"/>
      <c r="F4" s="4"/>
    </row>
    <row r="5" spans="1:6" ht="13.5" customHeight="1" x14ac:dyDescent="0.25">
      <c r="A5" s="2"/>
      <c r="B5" s="2"/>
      <c r="C5" s="24"/>
      <c r="D5" s="3"/>
      <c r="E5" s="3"/>
      <c r="F5" s="3"/>
    </row>
    <row r="6" spans="1:6" ht="10.199999999999999" customHeight="1" x14ac:dyDescent="0.25">
      <c r="A6" s="87" t="s">
        <v>1</v>
      </c>
      <c r="B6" s="90" t="s">
        <v>2</v>
      </c>
      <c r="C6" s="84" t="s">
        <v>150</v>
      </c>
      <c r="D6" s="91" t="s">
        <v>4</v>
      </c>
      <c r="E6" s="92" t="s">
        <v>5</v>
      </c>
      <c r="F6" s="83" t="s">
        <v>6</v>
      </c>
    </row>
    <row r="7" spans="1:6" ht="5.4" customHeight="1" x14ac:dyDescent="0.25">
      <c r="A7" s="88"/>
      <c r="B7" s="71"/>
      <c r="C7" s="85"/>
      <c r="D7" s="74"/>
      <c r="E7" s="93"/>
      <c r="F7" s="80"/>
    </row>
    <row r="8" spans="1:6" ht="9.6" customHeight="1" x14ac:dyDescent="0.25">
      <c r="A8" s="88"/>
      <c r="B8" s="71"/>
      <c r="C8" s="85"/>
      <c r="D8" s="74"/>
      <c r="E8" s="93"/>
      <c r="F8" s="80"/>
    </row>
    <row r="9" spans="1:6" ht="6" customHeight="1" x14ac:dyDescent="0.25">
      <c r="A9" s="88"/>
      <c r="B9" s="71"/>
      <c r="C9" s="85"/>
      <c r="D9" s="74"/>
      <c r="E9" s="93"/>
      <c r="F9" s="80"/>
    </row>
    <row r="10" spans="1:6" ht="6.6" customHeight="1" x14ac:dyDescent="0.25">
      <c r="A10" s="88"/>
      <c r="B10" s="71"/>
      <c r="C10" s="85"/>
      <c r="D10" s="74"/>
      <c r="E10" s="93"/>
      <c r="F10" s="80"/>
    </row>
    <row r="11" spans="1:6" ht="10.95" customHeight="1" x14ac:dyDescent="0.25">
      <c r="A11" s="88"/>
      <c r="B11" s="71"/>
      <c r="C11" s="85"/>
      <c r="D11" s="74"/>
      <c r="E11" s="93"/>
      <c r="F11" s="80"/>
    </row>
    <row r="12" spans="1:6" ht="4.2" hidden="1" customHeight="1" x14ac:dyDescent="0.25">
      <c r="A12" s="88"/>
      <c r="B12" s="71"/>
      <c r="C12" s="25"/>
      <c r="D12" s="74"/>
      <c r="E12" s="26"/>
      <c r="F12" s="27"/>
    </row>
    <row r="13" spans="1:6" ht="13.2" hidden="1" customHeight="1" x14ac:dyDescent="0.25">
      <c r="A13" s="89"/>
      <c r="B13" s="72"/>
      <c r="C13" s="28"/>
      <c r="D13" s="75"/>
      <c r="E13" s="29"/>
      <c r="F13" s="30"/>
    </row>
    <row r="14" spans="1:6" ht="13.5" customHeight="1" x14ac:dyDescent="0.25">
      <c r="A14" s="5">
        <v>1</v>
      </c>
      <c r="B14" s="6">
        <v>2</v>
      </c>
      <c r="C14" s="7">
        <v>3</v>
      </c>
      <c r="D14" s="8" t="s">
        <v>7</v>
      </c>
      <c r="E14" s="31" t="s">
        <v>8</v>
      </c>
      <c r="F14" s="10" t="s">
        <v>9</v>
      </c>
    </row>
    <row r="15" spans="1:6" ht="13.2" x14ac:dyDescent="0.25">
      <c r="A15" s="32" t="s">
        <v>151</v>
      </c>
      <c r="B15" s="33" t="s">
        <v>152</v>
      </c>
      <c r="C15" s="34" t="s">
        <v>153</v>
      </c>
      <c r="D15" s="56">
        <v>17939467.48</v>
      </c>
      <c r="E15" s="57">
        <v>5683222.3600000003</v>
      </c>
      <c r="F15" s="58">
        <f>IF(OR(D15="-",IF(E15="-",0,E15)&gt;=IF(D15="-",0,D15)),"-",IF(D15="-",0,D15)-IF(E15="-",0,E15))</f>
        <v>12256245.120000001</v>
      </c>
    </row>
    <row r="16" spans="1:6" ht="13.2" x14ac:dyDescent="0.25">
      <c r="A16" s="35" t="s">
        <v>13</v>
      </c>
      <c r="B16" s="36"/>
      <c r="C16" s="37"/>
      <c r="D16" s="59"/>
      <c r="E16" s="59"/>
      <c r="F16" s="60"/>
    </row>
    <row r="17" spans="1:6" ht="21" x14ac:dyDescent="0.25">
      <c r="A17" s="32" t="s">
        <v>154</v>
      </c>
      <c r="B17" s="33" t="s">
        <v>152</v>
      </c>
      <c r="C17" s="34" t="s">
        <v>155</v>
      </c>
      <c r="D17" s="56">
        <v>17939467.48</v>
      </c>
      <c r="E17" s="57">
        <v>5683222.3600000003</v>
      </c>
      <c r="F17" s="58">
        <f t="shared" ref="F17:F48" si="0">IF(OR(D17="-",IF(E17="-",0,E17)&gt;=IF(D17="-",0,D17)),"-",IF(D17="-",0,D17)-IF(E17="-",0,E17))</f>
        <v>12256245.120000001</v>
      </c>
    </row>
    <row r="18" spans="1:6" ht="13.2" x14ac:dyDescent="0.25">
      <c r="A18" s="11" t="s">
        <v>156</v>
      </c>
      <c r="B18" s="38" t="s">
        <v>152</v>
      </c>
      <c r="C18" s="13" t="s">
        <v>157</v>
      </c>
      <c r="D18" s="48">
        <v>10135626.33</v>
      </c>
      <c r="E18" s="61">
        <v>4285760.7</v>
      </c>
      <c r="F18" s="62">
        <f t="shared" si="0"/>
        <v>5849865.6299999999</v>
      </c>
    </row>
    <row r="19" spans="1:6" ht="21" x14ac:dyDescent="0.25">
      <c r="A19" s="11" t="s">
        <v>158</v>
      </c>
      <c r="B19" s="38" t="s">
        <v>152</v>
      </c>
      <c r="C19" s="13" t="s">
        <v>159</v>
      </c>
      <c r="D19" s="48">
        <v>849115.49</v>
      </c>
      <c r="E19" s="61">
        <v>422851.83</v>
      </c>
      <c r="F19" s="62">
        <f t="shared" si="0"/>
        <v>426263.66</v>
      </c>
    </row>
    <row r="20" spans="1:6" ht="21" x14ac:dyDescent="0.25">
      <c r="A20" s="11" t="s">
        <v>160</v>
      </c>
      <c r="B20" s="38" t="s">
        <v>152</v>
      </c>
      <c r="C20" s="13" t="s">
        <v>161</v>
      </c>
      <c r="D20" s="48">
        <v>849115.49</v>
      </c>
      <c r="E20" s="61">
        <v>422851.83</v>
      </c>
      <c r="F20" s="62">
        <f t="shared" si="0"/>
        <v>426263.66</v>
      </c>
    </row>
    <row r="21" spans="1:6" ht="21" x14ac:dyDescent="0.25">
      <c r="A21" s="32" t="s">
        <v>162</v>
      </c>
      <c r="B21" s="33" t="s">
        <v>152</v>
      </c>
      <c r="C21" s="34" t="s">
        <v>163</v>
      </c>
      <c r="D21" s="56">
        <v>849115.49</v>
      </c>
      <c r="E21" s="57">
        <v>422851.83</v>
      </c>
      <c r="F21" s="58">
        <f t="shared" si="0"/>
        <v>426263.66</v>
      </c>
    </row>
    <row r="22" spans="1:6" ht="13.2" x14ac:dyDescent="0.25">
      <c r="A22" s="11" t="s">
        <v>164</v>
      </c>
      <c r="B22" s="38" t="s">
        <v>152</v>
      </c>
      <c r="C22" s="13" t="s">
        <v>165</v>
      </c>
      <c r="D22" s="48">
        <v>849115.49</v>
      </c>
      <c r="E22" s="61">
        <v>422851.83</v>
      </c>
      <c r="F22" s="62">
        <f t="shared" si="0"/>
        <v>426263.66</v>
      </c>
    </row>
    <row r="23" spans="1:6" ht="41.4" x14ac:dyDescent="0.25">
      <c r="A23" s="11" t="s">
        <v>166</v>
      </c>
      <c r="B23" s="38" t="s">
        <v>152</v>
      </c>
      <c r="C23" s="13" t="s">
        <v>167</v>
      </c>
      <c r="D23" s="48">
        <v>849115.49</v>
      </c>
      <c r="E23" s="61">
        <v>422851.83</v>
      </c>
      <c r="F23" s="62">
        <f t="shared" si="0"/>
        <v>426263.66</v>
      </c>
    </row>
    <row r="24" spans="1:6" ht="21" x14ac:dyDescent="0.25">
      <c r="A24" s="11" t="s">
        <v>168</v>
      </c>
      <c r="B24" s="38" t="s">
        <v>152</v>
      </c>
      <c r="C24" s="13" t="s">
        <v>169</v>
      </c>
      <c r="D24" s="48">
        <v>849115.49</v>
      </c>
      <c r="E24" s="61">
        <v>422851.83</v>
      </c>
      <c r="F24" s="62">
        <f t="shared" si="0"/>
        <v>426263.66</v>
      </c>
    </row>
    <row r="25" spans="1:6" ht="13.2" x14ac:dyDescent="0.25">
      <c r="A25" s="11" t="s">
        <v>170</v>
      </c>
      <c r="B25" s="38" t="s">
        <v>152</v>
      </c>
      <c r="C25" s="13" t="s">
        <v>171</v>
      </c>
      <c r="D25" s="48">
        <v>652162.31999999995</v>
      </c>
      <c r="E25" s="61">
        <v>330198.64</v>
      </c>
      <c r="F25" s="62">
        <f t="shared" si="0"/>
        <v>321963.67999999993</v>
      </c>
    </row>
    <row r="26" spans="1:6" ht="31.2" x14ac:dyDescent="0.25">
      <c r="A26" s="11" t="s">
        <v>172</v>
      </c>
      <c r="B26" s="38" t="s">
        <v>152</v>
      </c>
      <c r="C26" s="13" t="s">
        <v>173</v>
      </c>
      <c r="D26" s="48">
        <v>196953.17</v>
      </c>
      <c r="E26" s="61">
        <v>92653.19</v>
      </c>
      <c r="F26" s="62">
        <f t="shared" si="0"/>
        <v>104299.98000000001</v>
      </c>
    </row>
    <row r="27" spans="1:6" ht="31.2" x14ac:dyDescent="0.25">
      <c r="A27" s="11" t="s">
        <v>174</v>
      </c>
      <c r="B27" s="38" t="s">
        <v>152</v>
      </c>
      <c r="C27" s="13" t="s">
        <v>175</v>
      </c>
      <c r="D27" s="48">
        <v>3049700.81</v>
      </c>
      <c r="E27" s="61">
        <v>789737.18</v>
      </c>
      <c r="F27" s="62">
        <f t="shared" si="0"/>
        <v>2259963.63</v>
      </c>
    </row>
    <row r="28" spans="1:6" ht="21" x14ac:dyDescent="0.25">
      <c r="A28" s="11" t="s">
        <v>160</v>
      </c>
      <c r="B28" s="38" t="s">
        <v>152</v>
      </c>
      <c r="C28" s="13" t="s">
        <v>176</v>
      </c>
      <c r="D28" s="48">
        <v>3049700.81</v>
      </c>
      <c r="E28" s="61">
        <v>789737.18</v>
      </c>
      <c r="F28" s="62">
        <f t="shared" si="0"/>
        <v>2259963.63</v>
      </c>
    </row>
    <row r="29" spans="1:6" ht="13.2" x14ac:dyDescent="0.25">
      <c r="A29" s="32" t="s">
        <v>177</v>
      </c>
      <c r="B29" s="33" t="s">
        <v>152</v>
      </c>
      <c r="C29" s="34" t="s">
        <v>178</v>
      </c>
      <c r="D29" s="56">
        <v>3049700.81</v>
      </c>
      <c r="E29" s="57">
        <v>789737.18</v>
      </c>
      <c r="F29" s="58">
        <f t="shared" si="0"/>
        <v>2259963.63</v>
      </c>
    </row>
    <row r="30" spans="1:6" ht="21" x14ac:dyDescent="0.25">
      <c r="A30" s="11" t="s">
        <v>179</v>
      </c>
      <c r="B30" s="38" t="s">
        <v>152</v>
      </c>
      <c r="C30" s="13" t="s">
        <v>180</v>
      </c>
      <c r="D30" s="48">
        <v>2942008.81</v>
      </c>
      <c r="E30" s="61">
        <v>762558.46</v>
      </c>
      <c r="F30" s="62">
        <f t="shared" si="0"/>
        <v>2179450.35</v>
      </c>
    </row>
    <row r="31" spans="1:6" ht="41.4" x14ac:dyDescent="0.25">
      <c r="A31" s="11" t="s">
        <v>166</v>
      </c>
      <c r="B31" s="38" t="s">
        <v>152</v>
      </c>
      <c r="C31" s="13" t="s">
        <v>181</v>
      </c>
      <c r="D31" s="48">
        <v>670229.44999999995</v>
      </c>
      <c r="E31" s="61">
        <v>205602.66</v>
      </c>
      <c r="F31" s="62">
        <f t="shared" si="0"/>
        <v>464626.78999999992</v>
      </c>
    </row>
    <row r="32" spans="1:6" ht="21" x14ac:dyDescent="0.25">
      <c r="A32" s="11" t="s">
        <v>168</v>
      </c>
      <c r="B32" s="38" t="s">
        <v>152</v>
      </c>
      <c r="C32" s="13" t="s">
        <v>182</v>
      </c>
      <c r="D32" s="48">
        <v>670229.44999999995</v>
      </c>
      <c r="E32" s="61">
        <v>205602.66</v>
      </c>
      <c r="F32" s="62">
        <f t="shared" si="0"/>
        <v>464626.78999999992</v>
      </c>
    </row>
    <row r="33" spans="1:6" ht="13.2" x14ac:dyDescent="0.25">
      <c r="A33" s="11" t="s">
        <v>170</v>
      </c>
      <c r="B33" s="38" t="s">
        <v>152</v>
      </c>
      <c r="C33" s="13" t="s">
        <v>183</v>
      </c>
      <c r="D33" s="48">
        <v>514769.04</v>
      </c>
      <c r="E33" s="61">
        <v>161183.45000000001</v>
      </c>
      <c r="F33" s="62">
        <f t="shared" si="0"/>
        <v>353585.58999999997</v>
      </c>
    </row>
    <row r="34" spans="1:6" ht="31.2" x14ac:dyDescent="0.25">
      <c r="A34" s="11" t="s">
        <v>172</v>
      </c>
      <c r="B34" s="38" t="s">
        <v>152</v>
      </c>
      <c r="C34" s="13" t="s">
        <v>184</v>
      </c>
      <c r="D34" s="48">
        <v>155460.41</v>
      </c>
      <c r="E34" s="61">
        <v>44419.21</v>
      </c>
      <c r="F34" s="62">
        <f t="shared" si="0"/>
        <v>111041.20000000001</v>
      </c>
    </row>
    <row r="35" spans="1:6" ht="21" x14ac:dyDescent="0.25">
      <c r="A35" s="11" t="s">
        <v>185</v>
      </c>
      <c r="B35" s="38" t="s">
        <v>152</v>
      </c>
      <c r="C35" s="13" t="s">
        <v>186</v>
      </c>
      <c r="D35" s="48">
        <v>2184521.36</v>
      </c>
      <c r="E35" s="61">
        <v>499897.37</v>
      </c>
      <c r="F35" s="62">
        <f t="shared" si="0"/>
        <v>1684623.9899999998</v>
      </c>
    </row>
    <row r="36" spans="1:6" ht="21" x14ac:dyDescent="0.25">
      <c r="A36" s="11" t="s">
        <v>187</v>
      </c>
      <c r="B36" s="38" t="s">
        <v>152</v>
      </c>
      <c r="C36" s="13" t="s">
        <v>188</v>
      </c>
      <c r="D36" s="48">
        <v>2184521.36</v>
      </c>
      <c r="E36" s="61">
        <v>499897.37</v>
      </c>
      <c r="F36" s="62">
        <f t="shared" si="0"/>
        <v>1684623.9899999998</v>
      </c>
    </row>
    <row r="37" spans="1:6" ht="13.2" x14ac:dyDescent="0.25">
      <c r="A37" s="11" t="s">
        <v>189</v>
      </c>
      <c r="B37" s="38" t="s">
        <v>152</v>
      </c>
      <c r="C37" s="13" t="s">
        <v>190</v>
      </c>
      <c r="D37" s="48">
        <v>2184521.36</v>
      </c>
      <c r="E37" s="61">
        <v>499897.37</v>
      </c>
      <c r="F37" s="62">
        <f t="shared" si="0"/>
        <v>1684623.9899999998</v>
      </c>
    </row>
    <row r="38" spans="1:6" ht="13.2" x14ac:dyDescent="0.25">
      <c r="A38" s="11" t="s">
        <v>191</v>
      </c>
      <c r="B38" s="38" t="s">
        <v>152</v>
      </c>
      <c r="C38" s="13" t="s">
        <v>192</v>
      </c>
      <c r="D38" s="48">
        <v>87258</v>
      </c>
      <c r="E38" s="61">
        <v>57058.43</v>
      </c>
      <c r="F38" s="62">
        <f t="shared" si="0"/>
        <v>30199.57</v>
      </c>
    </row>
    <row r="39" spans="1:6" ht="13.2" x14ac:dyDescent="0.25">
      <c r="A39" s="11" t="s">
        <v>193</v>
      </c>
      <c r="B39" s="38" t="s">
        <v>152</v>
      </c>
      <c r="C39" s="13" t="s">
        <v>194</v>
      </c>
      <c r="D39" s="48">
        <v>87258</v>
      </c>
      <c r="E39" s="61">
        <v>57058.43</v>
      </c>
      <c r="F39" s="62">
        <f t="shared" si="0"/>
        <v>30199.57</v>
      </c>
    </row>
    <row r="40" spans="1:6" ht="13.2" x14ac:dyDescent="0.25">
      <c r="A40" s="11" t="s">
        <v>195</v>
      </c>
      <c r="B40" s="38" t="s">
        <v>152</v>
      </c>
      <c r="C40" s="13" t="s">
        <v>196</v>
      </c>
      <c r="D40" s="48">
        <v>60660</v>
      </c>
      <c r="E40" s="61">
        <v>33059.919999999998</v>
      </c>
      <c r="F40" s="62">
        <f t="shared" si="0"/>
        <v>27600.080000000002</v>
      </c>
    </row>
    <row r="41" spans="1:6" ht="13.2" x14ac:dyDescent="0.25">
      <c r="A41" s="11" t="s">
        <v>197</v>
      </c>
      <c r="B41" s="38" t="s">
        <v>152</v>
      </c>
      <c r="C41" s="13" t="s">
        <v>198</v>
      </c>
      <c r="D41" s="48">
        <v>26598</v>
      </c>
      <c r="E41" s="61">
        <v>23998.51</v>
      </c>
      <c r="F41" s="62">
        <f t="shared" si="0"/>
        <v>2599.4900000000016</v>
      </c>
    </row>
    <row r="42" spans="1:6" ht="41.4" x14ac:dyDescent="0.25">
      <c r="A42" s="11" t="s">
        <v>199</v>
      </c>
      <c r="B42" s="38" t="s">
        <v>152</v>
      </c>
      <c r="C42" s="13" t="s">
        <v>200</v>
      </c>
      <c r="D42" s="48">
        <v>107692</v>
      </c>
      <c r="E42" s="61">
        <v>27178.720000000001</v>
      </c>
      <c r="F42" s="62">
        <f t="shared" si="0"/>
        <v>80513.279999999999</v>
      </c>
    </row>
    <row r="43" spans="1:6" ht="41.4" x14ac:dyDescent="0.25">
      <c r="A43" s="11" t="s">
        <v>166</v>
      </c>
      <c r="B43" s="38" t="s">
        <v>152</v>
      </c>
      <c r="C43" s="13" t="s">
        <v>201</v>
      </c>
      <c r="D43" s="48">
        <v>107692</v>
      </c>
      <c r="E43" s="61">
        <v>27178.720000000001</v>
      </c>
      <c r="F43" s="62">
        <f t="shared" si="0"/>
        <v>80513.279999999999</v>
      </c>
    </row>
    <row r="44" spans="1:6" ht="21" x14ac:dyDescent="0.25">
      <c r="A44" s="11" t="s">
        <v>168</v>
      </c>
      <c r="B44" s="38" t="s">
        <v>152</v>
      </c>
      <c r="C44" s="13" t="s">
        <v>202</v>
      </c>
      <c r="D44" s="48">
        <v>107692</v>
      </c>
      <c r="E44" s="61">
        <v>27178.720000000001</v>
      </c>
      <c r="F44" s="62">
        <f t="shared" si="0"/>
        <v>80513.279999999999</v>
      </c>
    </row>
    <row r="45" spans="1:6" ht="13.2" x14ac:dyDescent="0.25">
      <c r="A45" s="11" t="s">
        <v>170</v>
      </c>
      <c r="B45" s="38" t="s">
        <v>152</v>
      </c>
      <c r="C45" s="13" t="s">
        <v>203</v>
      </c>
      <c r="D45" s="48">
        <v>82700</v>
      </c>
      <c r="E45" s="61">
        <v>20874.599999999999</v>
      </c>
      <c r="F45" s="62">
        <f t="shared" si="0"/>
        <v>61825.4</v>
      </c>
    </row>
    <row r="46" spans="1:6" ht="31.2" x14ac:dyDescent="0.25">
      <c r="A46" s="11" t="s">
        <v>172</v>
      </c>
      <c r="B46" s="38" t="s">
        <v>152</v>
      </c>
      <c r="C46" s="13" t="s">
        <v>204</v>
      </c>
      <c r="D46" s="48">
        <v>24992</v>
      </c>
      <c r="E46" s="61">
        <v>6304.12</v>
      </c>
      <c r="F46" s="62">
        <f t="shared" si="0"/>
        <v>18687.88</v>
      </c>
    </row>
    <row r="47" spans="1:6" ht="13.2" x14ac:dyDescent="0.25">
      <c r="A47" s="11" t="s">
        <v>205</v>
      </c>
      <c r="B47" s="38" t="s">
        <v>152</v>
      </c>
      <c r="C47" s="13" t="s">
        <v>206</v>
      </c>
      <c r="D47" s="48">
        <v>206311</v>
      </c>
      <c r="E47" s="61" t="s">
        <v>24</v>
      </c>
      <c r="F47" s="62">
        <f t="shared" si="0"/>
        <v>206311</v>
      </c>
    </row>
    <row r="48" spans="1:6" ht="13.2" x14ac:dyDescent="0.25">
      <c r="A48" s="11" t="s">
        <v>207</v>
      </c>
      <c r="B48" s="38" t="s">
        <v>152</v>
      </c>
      <c r="C48" s="13" t="s">
        <v>208</v>
      </c>
      <c r="D48" s="48">
        <v>206311</v>
      </c>
      <c r="E48" s="61" t="s">
        <v>24</v>
      </c>
      <c r="F48" s="62">
        <f t="shared" si="0"/>
        <v>206311</v>
      </c>
    </row>
    <row r="49" spans="1:6" ht="13.2" x14ac:dyDescent="0.25">
      <c r="A49" s="32" t="s">
        <v>209</v>
      </c>
      <c r="B49" s="33" t="s">
        <v>152</v>
      </c>
      <c r="C49" s="34" t="s">
        <v>210</v>
      </c>
      <c r="D49" s="56">
        <v>206311</v>
      </c>
      <c r="E49" s="57" t="s">
        <v>24</v>
      </c>
      <c r="F49" s="58">
        <f t="shared" ref="F49:F80" si="1">IF(OR(D49="-",IF(E49="-",0,E49)&gt;=IF(D49="-",0,D49)),"-",IF(D49="-",0,D49)-IF(E49="-",0,E49))</f>
        <v>206311</v>
      </c>
    </row>
    <row r="50" spans="1:6" ht="13.2" x14ac:dyDescent="0.25">
      <c r="A50" s="11" t="s">
        <v>211</v>
      </c>
      <c r="B50" s="38" t="s">
        <v>152</v>
      </c>
      <c r="C50" s="13" t="s">
        <v>212</v>
      </c>
      <c r="D50" s="48">
        <v>206311</v>
      </c>
      <c r="E50" s="61" t="s">
        <v>24</v>
      </c>
      <c r="F50" s="62">
        <f t="shared" si="1"/>
        <v>206311</v>
      </c>
    </row>
    <row r="51" spans="1:6" ht="13.2" x14ac:dyDescent="0.25">
      <c r="A51" s="11" t="s">
        <v>191</v>
      </c>
      <c r="B51" s="38" t="s">
        <v>152</v>
      </c>
      <c r="C51" s="13" t="s">
        <v>213</v>
      </c>
      <c r="D51" s="48">
        <v>206311</v>
      </c>
      <c r="E51" s="61" t="s">
        <v>24</v>
      </c>
      <c r="F51" s="62">
        <f t="shared" si="1"/>
        <v>206311</v>
      </c>
    </row>
    <row r="52" spans="1:6" ht="13.2" x14ac:dyDescent="0.25">
      <c r="A52" s="11" t="s">
        <v>214</v>
      </c>
      <c r="B52" s="38" t="s">
        <v>152</v>
      </c>
      <c r="C52" s="13" t="s">
        <v>215</v>
      </c>
      <c r="D52" s="48">
        <v>206311</v>
      </c>
      <c r="E52" s="61" t="s">
        <v>24</v>
      </c>
      <c r="F52" s="62">
        <f t="shared" si="1"/>
        <v>206311</v>
      </c>
    </row>
    <row r="53" spans="1:6" ht="13.2" x14ac:dyDescent="0.25">
      <c r="A53" s="11" t="s">
        <v>216</v>
      </c>
      <c r="B53" s="38" t="s">
        <v>152</v>
      </c>
      <c r="C53" s="13" t="s">
        <v>217</v>
      </c>
      <c r="D53" s="48">
        <v>10000</v>
      </c>
      <c r="E53" s="61" t="s">
        <v>24</v>
      </c>
      <c r="F53" s="62">
        <f t="shared" si="1"/>
        <v>10000</v>
      </c>
    </row>
    <row r="54" spans="1:6" ht="13.2" x14ac:dyDescent="0.25">
      <c r="A54" s="11" t="s">
        <v>207</v>
      </c>
      <c r="B54" s="38" t="s">
        <v>152</v>
      </c>
      <c r="C54" s="13" t="s">
        <v>218</v>
      </c>
      <c r="D54" s="48">
        <v>10000</v>
      </c>
      <c r="E54" s="61" t="s">
        <v>24</v>
      </c>
      <c r="F54" s="62">
        <f t="shared" si="1"/>
        <v>10000</v>
      </c>
    </row>
    <row r="55" spans="1:6" ht="13.2" x14ac:dyDescent="0.25">
      <c r="A55" s="32" t="s">
        <v>209</v>
      </c>
      <c r="B55" s="33" t="s">
        <v>152</v>
      </c>
      <c r="C55" s="34" t="s">
        <v>219</v>
      </c>
      <c r="D55" s="56">
        <v>10000</v>
      </c>
      <c r="E55" s="57" t="s">
        <v>24</v>
      </c>
      <c r="F55" s="58">
        <f t="shared" si="1"/>
        <v>10000</v>
      </c>
    </row>
    <row r="56" spans="1:6" ht="13.2" x14ac:dyDescent="0.25">
      <c r="A56" s="11" t="s">
        <v>220</v>
      </c>
      <c r="B56" s="38" t="s">
        <v>152</v>
      </c>
      <c r="C56" s="13" t="s">
        <v>221</v>
      </c>
      <c r="D56" s="48">
        <v>10000</v>
      </c>
      <c r="E56" s="61" t="s">
        <v>24</v>
      </c>
      <c r="F56" s="62">
        <f t="shared" si="1"/>
        <v>10000</v>
      </c>
    </row>
    <row r="57" spans="1:6" ht="13.2" x14ac:dyDescent="0.25">
      <c r="A57" s="11" t="s">
        <v>191</v>
      </c>
      <c r="B57" s="38" t="s">
        <v>152</v>
      </c>
      <c r="C57" s="13" t="s">
        <v>222</v>
      </c>
      <c r="D57" s="48">
        <v>10000</v>
      </c>
      <c r="E57" s="61" t="s">
        <v>24</v>
      </c>
      <c r="F57" s="62">
        <f t="shared" si="1"/>
        <v>10000</v>
      </c>
    </row>
    <row r="58" spans="1:6" ht="13.2" x14ac:dyDescent="0.25">
      <c r="A58" s="11" t="s">
        <v>223</v>
      </c>
      <c r="B58" s="38" t="s">
        <v>152</v>
      </c>
      <c r="C58" s="13" t="s">
        <v>224</v>
      </c>
      <c r="D58" s="48">
        <v>10000</v>
      </c>
      <c r="E58" s="61" t="s">
        <v>24</v>
      </c>
      <c r="F58" s="62">
        <f t="shared" si="1"/>
        <v>10000</v>
      </c>
    </row>
    <row r="59" spans="1:6" ht="13.2" x14ac:dyDescent="0.25">
      <c r="A59" s="11" t="s">
        <v>225</v>
      </c>
      <c r="B59" s="38" t="s">
        <v>152</v>
      </c>
      <c r="C59" s="13" t="s">
        <v>226</v>
      </c>
      <c r="D59" s="48">
        <v>6020499.0300000003</v>
      </c>
      <c r="E59" s="61">
        <v>3073171.69</v>
      </c>
      <c r="F59" s="62">
        <f t="shared" si="1"/>
        <v>2947327.3400000003</v>
      </c>
    </row>
    <row r="60" spans="1:6" ht="21" x14ac:dyDescent="0.25">
      <c r="A60" s="11" t="s">
        <v>160</v>
      </c>
      <c r="B60" s="38" t="s">
        <v>152</v>
      </c>
      <c r="C60" s="13" t="s">
        <v>227</v>
      </c>
      <c r="D60" s="48">
        <v>6014099.0300000003</v>
      </c>
      <c r="E60" s="61">
        <v>3073171.69</v>
      </c>
      <c r="F60" s="62">
        <f t="shared" si="1"/>
        <v>2940927.3400000003</v>
      </c>
    </row>
    <row r="61" spans="1:6" ht="13.2" x14ac:dyDescent="0.25">
      <c r="A61" s="32" t="s">
        <v>225</v>
      </c>
      <c r="B61" s="33" t="s">
        <v>152</v>
      </c>
      <c r="C61" s="34" t="s">
        <v>228</v>
      </c>
      <c r="D61" s="56">
        <v>6014099.0300000003</v>
      </c>
      <c r="E61" s="57">
        <v>3073171.69</v>
      </c>
      <c r="F61" s="58">
        <f t="shared" si="1"/>
        <v>2940927.3400000003</v>
      </c>
    </row>
    <row r="62" spans="1:6" ht="31.2" x14ac:dyDescent="0.25">
      <c r="A62" s="11" t="s">
        <v>229</v>
      </c>
      <c r="B62" s="38" t="s">
        <v>152</v>
      </c>
      <c r="C62" s="13" t="s">
        <v>230</v>
      </c>
      <c r="D62" s="48">
        <v>833880.38</v>
      </c>
      <c r="E62" s="61">
        <v>104235.04</v>
      </c>
      <c r="F62" s="62">
        <f t="shared" si="1"/>
        <v>729645.34</v>
      </c>
    </row>
    <row r="63" spans="1:6" ht="13.2" x14ac:dyDescent="0.25">
      <c r="A63" s="11" t="s">
        <v>231</v>
      </c>
      <c r="B63" s="38" t="s">
        <v>152</v>
      </c>
      <c r="C63" s="13" t="s">
        <v>232</v>
      </c>
      <c r="D63" s="48">
        <v>833880.38</v>
      </c>
      <c r="E63" s="61">
        <v>104235.04</v>
      </c>
      <c r="F63" s="62">
        <f t="shared" si="1"/>
        <v>729645.34</v>
      </c>
    </row>
    <row r="64" spans="1:6" ht="13.2" x14ac:dyDescent="0.25">
      <c r="A64" s="11" t="s">
        <v>134</v>
      </c>
      <c r="B64" s="38" t="s">
        <v>152</v>
      </c>
      <c r="C64" s="13" t="s">
        <v>233</v>
      </c>
      <c r="D64" s="48">
        <v>833880.38</v>
      </c>
      <c r="E64" s="61">
        <v>104235.04</v>
      </c>
      <c r="F64" s="62">
        <f t="shared" si="1"/>
        <v>729645.34</v>
      </c>
    </row>
    <row r="65" spans="1:6" ht="13.2" x14ac:dyDescent="0.25">
      <c r="A65" s="11" t="s">
        <v>177</v>
      </c>
      <c r="B65" s="38" t="s">
        <v>152</v>
      </c>
      <c r="C65" s="13" t="s">
        <v>234</v>
      </c>
      <c r="D65" s="48">
        <v>947483.07</v>
      </c>
      <c r="E65" s="61">
        <v>646279.61</v>
      </c>
      <c r="F65" s="62">
        <f t="shared" si="1"/>
        <v>301203.45999999996</v>
      </c>
    </row>
    <row r="66" spans="1:6" ht="41.4" x14ac:dyDescent="0.25">
      <c r="A66" s="11" t="s">
        <v>166</v>
      </c>
      <c r="B66" s="38" t="s">
        <v>152</v>
      </c>
      <c r="C66" s="13" t="s">
        <v>235</v>
      </c>
      <c r="D66" s="48">
        <v>944483.07</v>
      </c>
      <c r="E66" s="61">
        <v>643279.61</v>
      </c>
      <c r="F66" s="62">
        <f t="shared" si="1"/>
        <v>301203.45999999996</v>
      </c>
    </row>
    <row r="67" spans="1:6" ht="21" x14ac:dyDescent="0.25">
      <c r="A67" s="11" t="s">
        <v>168</v>
      </c>
      <c r="B67" s="38" t="s">
        <v>152</v>
      </c>
      <c r="C67" s="13" t="s">
        <v>236</v>
      </c>
      <c r="D67" s="48">
        <v>944483.07</v>
      </c>
      <c r="E67" s="61">
        <v>643279.61</v>
      </c>
      <c r="F67" s="62">
        <f t="shared" si="1"/>
        <v>301203.45999999996</v>
      </c>
    </row>
    <row r="68" spans="1:6" ht="13.2" x14ac:dyDescent="0.25">
      <c r="A68" s="11" t="s">
        <v>170</v>
      </c>
      <c r="B68" s="38" t="s">
        <v>152</v>
      </c>
      <c r="C68" s="13" t="s">
        <v>237</v>
      </c>
      <c r="D68" s="48">
        <v>735995.67</v>
      </c>
      <c r="E68" s="61">
        <v>523946.58</v>
      </c>
      <c r="F68" s="62">
        <f t="shared" si="1"/>
        <v>212049.09000000003</v>
      </c>
    </row>
    <row r="69" spans="1:6" ht="31.2" x14ac:dyDescent="0.25">
      <c r="A69" s="11" t="s">
        <v>172</v>
      </c>
      <c r="B69" s="38" t="s">
        <v>152</v>
      </c>
      <c r="C69" s="13" t="s">
        <v>238</v>
      </c>
      <c r="D69" s="48">
        <v>208487.4</v>
      </c>
      <c r="E69" s="61">
        <v>119333.03</v>
      </c>
      <c r="F69" s="62">
        <f t="shared" si="1"/>
        <v>89154.37</v>
      </c>
    </row>
    <row r="70" spans="1:6" ht="21" x14ac:dyDescent="0.25">
      <c r="A70" s="11" t="s">
        <v>185</v>
      </c>
      <c r="B70" s="38" t="s">
        <v>152</v>
      </c>
      <c r="C70" s="13" t="s">
        <v>239</v>
      </c>
      <c r="D70" s="48">
        <v>3000</v>
      </c>
      <c r="E70" s="61">
        <v>3000</v>
      </c>
      <c r="F70" s="62" t="str">
        <f t="shared" si="1"/>
        <v>-</v>
      </c>
    </row>
    <row r="71" spans="1:6" ht="21" x14ac:dyDescent="0.25">
      <c r="A71" s="11" t="s">
        <v>187</v>
      </c>
      <c r="B71" s="38" t="s">
        <v>152</v>
      </c>
      <c r="C71" s="13" t="s">
        <v>240</v>
      </c>
      <c r="D71" s="48">
        <v>3000</v>
      </c>
      <c r="E71" s="61">
        <v>3000</v>
      </c>
      <c r="F71" s="62" t="str">
        <f t="shared" si="1"/>
        <v>-</v>
      </c>
    </row>
    <row r="72" spans="1:6" ht="13.2" x14ac:dyDescent="0.25">
      <c r="A72" s="11" t="s">
        <v>189</v>
      </c>
      <c r="B72" s="38" t="s">
        <v>152</v>
      </c>
      <c r="C72" s="13" t="s">
        <v>241</v>
      </c>
      <c r="D72" s="48">
        <v>3000</v>
      </c>
      <c r="E72" s="61">
        <v>3000</v>
      </c>
      <c r="F72" s="62" t="str">
        <f t="shared" si="1"/>
        <v>-</v>
      </c>
    </row>
    <row r="73" spans="1:6" ht="41.4" x14ac:dyDescent="0.25">
      <c r="A73" s="11" t="s">
        <v>199</v>
      </c>
      <c r="B73" s="38" t="s">
        <v>152</v>
      </c>
      <c r="C73" s="13" t="s">
        <v>242</v>
      </c>
      <c r="D73" s="48">
        <v>1475308</v>
      </c>
      <c r="E73" s="61">
        <v>693567.72</v>
      </c>
      <c r="F73" s="62">
        <f t="shared" si="1"/>
        <v>781740.28</v>
      </c>
    </row>
    <row r="74" spans="1:6" ht="41.4" x14ac:dyDescent="0.25">
      <c r="A74" s="11" t="s">
        <v>166</v>
      </c>
      <c r="B74" s="38" t="s">
        <v>152</v>
      </c>
      <c r="C74" s="13" t="s">
        <v>243</v>
      </c>
      <c r="D74" s="48">
        <v>1475308</v>
      </c>
      <c r="E74" s="61">
        <v>693567.72</v>
      </c>
      <c r="F74" s="62">
        <f t="shared" si="1"/>
        <v>781740.28</v>
      </c>
    </row>
    <row r="75" spans="1:6" ht="21" x14ac:dyDescent="0.25">
      <c r="A75" s="11" t="s">
        <v>168</v>
      </c>
      <c r="B75" s="38" t="s">
        <v>152</v>
      </c>
      <c r="C75" s="13" t="s">
        <v>244</v>
      </c>
      <c r="D75" s="48">
        <v>1475308</v>
      </c>
      <c r="E75" s="61">
        <v>693567.72</v>
      </c>
      <c r="F75" s="62">
        <f t="shared" si="1"/>
        <v>781740.28</v>
      </c>
    </row>
    <row r="76" spans="1:6" ht="13.2" x14ac:dyDescent="0.25">
      <c r="A76" s="11" t="s">
        <v>170</v>
      </c>
      <c r="B76" s="38" t="s">
        <v>152</v>
      </c>
      <c r="C76" s="13" t="s">
        <v>245</v>
      </c>
      <c r="D76" s="48">
        <v>1121264</v>
      </c>
      <c r="E76" s="61">
        <v>530105.46</v>
      </c>
      <c r="F76" s="62">
        <f t="shared" si="1"/>
        <v>591158.54</v>
      </c>
    </row>
    <row r="77" spans="1:6" ht="31.2" x14ac:dyDescent="0.25">
      <c r="A77" s="11" t="s">
        <v>172</v>
      </c>
      <c r="B77" s="38" t="s">
        <v>152</v>
      </c>
      <c r="C77" s="13" t="s">
        <v>246</v>
      </c>
      <c r="D77" s="48">
        <v>354044</v>
      </c>
      <c r="E77" s="61">
        <v>163462.26</v>
      </c>
      <c r="F77" s="62">
        <f t="shared" si="1"/>
        <v>190581.74</v>
      </c>
    </row>
    <row r="78" spans="1:6" ht="21" x14ac:dyDescent="0.25">
      <c r="A78" s="11" t="s">
        <v>247</v>
      </c>
      <c r="B78" s="38" t="s">
        <v>152</v>
      </c>
      <c r="C78" s="13" t="s">
        <v>248</v>
      </c>
      <c r="D78" s="48">
        <v>2757427.58</v>
      </c>
      <c r="E78" s="61">
        <v>1629089.32</v>
      </c>
      <c r="F78" s="62">
        <f t="shared" si="1"/>
        <v>1128338.26</v>
      </c>
    </row>
    <row r="79" spans="1:6" ht="41.4" x14ac:dyDescent="0.25">
      <c r="A79" s="11" t="s">
        <v>166</v>
      </c>
      <c r="B79" s="38" t="s">
        <v>152</v>
      </c>
      <c r="C79" s="13" t="s">
        <v>249</v>
      </c>
      <c r="D79" s="48">
        <v>2737394.18</v>
      </c>
      <c r="E79" s="61">
        <v>1629089.32</v>
      </c>
      <c r="F79" s="62">
        <f t="shared" si="1"/>
        <v>1108304.8600000001</v>
      </c>
    </row>
    <row r="80" spans="1:6" ht="21" x14ac:dyDescent="0.25">
      <c r="A80" s="11" t="s">
        <v>168</v>
      </c>
      <c r="B80" s="38" t="s">
        <v>152</v>
      </c>
      <c r="C80" s="13" t="s">
        <v>250</v>
      </c>
      <c r="D80" s="48">
        <v>2737394.18</v>
      </c>
      <c r="E80" s="61">
        <v>1629089.32</v>
      </c>
      <c r="F80" s="62">
        <f t="shared" si="1"/>
        <v>1108304.8600000001</v>
      </c>
    </row>
    <row r="81" spans="1:6" ht="13.2" x14ac:dyDescent="0.25">
      <c r="A81" s="11" t="s">
        <v>170</v>
      </c>
      <c r="B81" s="38" t="s">
        <v>152</v>
      </c>
      <c r="C81" s="13" t="s">
        <v>251</v>
      </c>
      <c r="D81" s="48">
        <v>2072391.32</v>
      </c>
      <c r="E81" s="61">
        <v>1205786.6000000001</v>
      </c>
      <c r="F81" s="62">
        <f t="shared" ref="F81:F112" si="2">IF(OR(D81="-",IF(E81="-",0,E81)&gt;=IF(D81="-",0,D81)),"-",IF(D81="-",0,D81)-IF(E81="-",0,E81))</f>
        <v>866604.72</v>
      </c>
    </row>
    <row r="82" spans="1:6" ht="31.2" x14ac:dyDescent="0.25">
      <c r="A82" s="11" t="s">
        <v>172</v>
      </c>
      <c r="B82" s="38" t="s">
        <v>152</v>
      </c>
      <c r="C82" s="13" t="s">
        <v>252</v>
      </c>
      <c r="D82" s="48">
        <v>665002.86</v>
      </c>
      <c r="E82" s="61">
        <v>423302.72</v>
      </c>
      <c r="F82" s="62">
        <f t="shared" si="2"/>
        <v>241700.14</v>
      </c>
    </row>
    <row r="83" spans="1:6" ht="21" x14ac:dyDescent="0.25">
      <c r="A83" s="11" t="s">
        <v>185</v>
      </c>
      <c r="B83" s="38" t="s">
        <v>152</v>
      </c>
      <c r="C83" s="13" t="s">
        <v>253</v>
      </c>
      <c r="D83" s="48">
        <v>20033.400000000001</v>
      </c>
      <c r="E83" s="61" t="s">
        <v>24</v>
      </c>
      <c r="F83" s="62">
        <f t="shared" si="2"/>
        <v>20033.400000000001</v>
      </c>
    </row>
    <row r="84" spans="1:6" ht="21" x14ac:dyDescent="0.25">
      <c r="A84" s="11" t="s">
        <v>187</v>
      </c>
      <c r="B84" s="38" t="s">
        <v>152</v>
      </c>
      <c r="C84" s="13" t="s">
        <v>254</v>
      </c>
      <c r="D84" s="48">
        <v>20033.400000000001</v>
      </c>
      <c r="E84" s="61" t="s">
        <v>24</v>
      </c>
      <c r="F84" s="62">
        <f t="shared" si="2"/>
        <v>20033.400000000001</v>
      </c>
    </row>
    <row r="85" spans="1:6" ht="13.2" x14ac:dyDescent="0.25">
      <c r="A85" s="11" t="s">
        <v>189</v>
      </c>
      <c r="B85" s="38" t="s">
        <v>152</v>
      </c>
      <c r="C85" s="13" t="s">
        <v>255</v>
      </c>
      <c r="D85" s="48">
        <v>20033.400000000001</v>
      </c>
      <c r="E85" s="61" t="s">
        <v>24</v>
      </c>
      <c r="F85" s="62">
        <f t="shared" si="2"/>
        <v>20033.400000000001</v>
      </c>
    </row>
    <row r="86" spans="1:6" ht="13.2" x14ac:dyDescent="0.25">
      <c r="A86" s="11" t="s">
        <v>207</v>
      </c>
      <c r="B86" s="38" t="s">
        <v>152</v>
      </c>
      <c r="C86" s="13" t="s">
        <v>256</v>
      </c>
      <c r="D86" s="48">
        <v>6400</v>
      </c>
      <c r="E86" s="61" t="s">
        <v>24</v>
      </c>
      <c r="F86" s="62">
        <f t="shared" si="2"/>
        <v>6400</v>
      </c>
    </row>
    <row r="87" spans="1:6" ht="13.2" x14ac:dyDescent="0.25">
      <c r="A87" s="32" t="s">
        <v>209</v>
      </c>
      <c r="B87" s="33" t="s">
        <v>152</v>
      </c>
      <c r="C87" s="34" t="s">
        <v>257</v>
      </c>
      <c r="D87" s="56">
        <v>6400</v>
      </c>
      <c r="E87" s="57" t="s">
        <v>24</v>
      </c>
      <c r="F87" s="58">
        <f t="shared" si="2"/>
        <v>6400</v>
      </c>
    </row>
    <row r="88" spans="1:6" ht="21" x14ac:dyDescent="0.25">
      <c r="A88" s="11" t="s">
        <v>258</v>
      </c>
      <c r="B88" s="38" t="s">
        <v>152</v>
      </c>
      <c r="C88" s="13" t="s">
        <v>259</v>
      </c>
      <c r="D88" s="48">
        <v>6400</v>
      </c>
      <c r="E88" s="61" t="s">
        <v>24</v>
      </c>
      <c r="F88" s="62">
        <f t="shared" si="2"/>
        <v>6400</v>
      </c>
    </row>
    <row r="89" spans="1:6" ht="21" x14ac:dyDescent="0.25">
      <c r="A89" s="11" t="s">
        <v>185</v>
      </c>
      <c r="B89" s="38" t="s">
        <v>152</v>
      </c>
      <c r="C89" s="13" t="s">
        <v>260</v>
      </c>
      <c r="D89" s="48">
        <v>6400</v>
      </c>
      <c r="E89" s="61" t="s">
        <v>24</v>
      </c>
      <c r="F89" s="62">
        <f t="shared" si="2"/>
        <v>6400</v>
      </c>
    </row>
    <row r="90" spans="1:6" ht="21" x14ac:dyDescent="0.25">
      <c r="A90" s="11" t="s">
        <v>187</v>
      </c>
      <c r="B90" s="38" t="s">
        <v>152</v>
      </c>
      <c r="C90" s="13" t="s">
        <v>261</v>
      </c>
      <c r="D90" s="48">
        <v>6400</v>
      </c>
      <c r="E90" s="61" t="s">
        <v>24</v>
      </c>
      <c r="F90" s="62">
        <f t="shared" si="2"/>
        <v>6400</v>
      </c>
    </row>
    <row r="91" spans="1:6" ht="13.2" x14ac:dyDescent="0.25">
      <c r="A91" s="11" t="s">
        <v>189</v>
      </c>
      <c r="B91" s="38" t="s">
        <v>152</v>
      </c>
      <c r="C91" s="13" t="s">
        <v>262</v>
      </c>
      <c r="D91" s="48">
        <v>6400</v>
      </c>
      <c r="E91" s="61" t="s">
        <v>24</v>
      </c>
      <c r="F91" s="62">
        <f t="shared" si="2"/>
        <v>6400</v>
      </c>
    </row>
    <row r="92" spans="1:6" ht="13.2" x14ac:dyDescent="0.25">
      <c r="A92" s="11" t="s">
        <v>263</v>
      </c>
      <c r="B92" s="38" t="s">
        <v>152</v>
      </c>
      <c r="C92" s="13" t="s">
        <v>264</v>
      </c>
      <c r="D92" s="48">
        <v>132021</v>
      </c>
      <c r="E92" s="61">
        <v>41324.6</v>
      </c>
      <c r="F92" s="62">
        <f t="shared" si="2"/>
        <v>90696.4</v>
      </c>
    </row>
    <row r="93" spans="1:6" ht="13.2" x14ac:dyDescent="0.25">
      <c r="A93" s="11" t="s">
        <v>265</v>
      </c>
      <c r="B93" s="38" t="s">
        <v>152</v>
      </c>
      <c r="C93" s="13" t="s">
        <v>266</v>
      </c>
      <c r="D93" s="48">
        <v>132021</v>
      </c>
      <c r="E93" s="61">
        <v>41324.6</v>
      </c>
      <c r="F93" s="62">
        <f t="shared" si="2"/>
        <v>90696.4</v>
      </c>
    </row>
    <row r="94" spans="1:6" ht="13.2" x14ac:dyDescent="0.25">
      <c r="A94" s="11" t="s">
        <v>207</v>
      </c>
      <c r="B94" s="38" t="s">
        <v>152</v>
      </c>
      <c r="C94" s="13" t="s">
        <v>267</v>
      </c>
      <c r="D94" s="48">
        <v>132021</v>
      </c>
      <c r="E94" s="61">
        <v>41324.6</v>
      </c>
      <c r="F94" s="62">
        <f t="shared" si="2"/>
        <v>90696.4</v>
      </c>
    </row>
    <row r="95" spans="1:6" ht="13.2" x14ac:dyDescent="0.25">
      <c r="A95" s="32" t="s">
        <v>209</v>
      </c>
      <c r="B95" s="33" t="s">
        <v>152</v>
      </c>
      <c r="C95" s="34" t="s">
        <v>268</v>
      </c>
      <c r="D95" s="56">
        <v>132021</v>
      </c>
      <c r="E95" s="57">
        <v>41324.6</v>
      </c>
      <c r="F95" s="58">
        <f t="shared" si="2"/>
        <v>90696.4</v>
      </c>
    </row>
    <row r="96" spans="1:6" ht="21" x14ac:dyDescent="0.25">
      <c r="A96" s="11" t="s">
        <v>269</v>
      </c>
      <c r="B96" s="38" t="s">
        <v>152</v>
      </c>
      <c r="C96" s="13" t="s">
        <v>270</v>
      </c>
      <c r="D96" s="48">
        <v>132021</v>
      </c>
      <c r="E96" s="61">
        <v>41324.6</v>
      </c>
      <c r="F96" s="62">
        <f t="shared" si="2"/>
        <v>90696.4</v>
      </c>
    </row>
    <row r="97" spans="1:6" ht="41.4" x14ac:dyDescent="0.25">
      <c r="A97" s="11" t="s">
        <v>166</v>
      </c>
      <c r="B97" s="38" t="s">
        <v>152</v>
      </c>
      <c r="C97" s="13" t="s">
        <v>271</v>
      </c>
      <c r="D97" s="48">
        <v>101506.01</v>
      </c>
      <c r="E97" s="61">
        <v>41324.6</v>
      </c>
      <c r="F97" s="62">
        <f t="shared" si="2"/>
        <v>60181.409999999996</v>
      </c>
    </row>
    <row r="98" spans="1:6" ht="21" x14ac:dyDescent="0.25">
      <c r="A98" s="11" t="s">
        <v>168</v>
      </c>
      <c r="B98" s="38" t="s">
        <v>152</v>
      </c>
      <c r="C98" s="13" t="s">
        <v>272</v>
      </c>
      <c r="D98" s="48">
        <v>101506.01</v>
      </c>
      <c r="E98" s="61">
        <v>41324.6</v>
      </c>
      <c r="F98" s="62">
        <f t="shared" si="2"/>
        <v>60181.409999999996</v>
      </c>
    </row>
    <row r="99" spans="1:6" ht="13.2" x14ac:dyDescent="0.25">
      <c r="A99" s="11" t="s">
        <v>170</v>
      </c>
      <c r="B99" s="38" t="s">
        <v>152</v>
      </c>
      <c r="C99" s="13" t="s">
        <v>273</v>
      </c>
      <c r="D99" s="48">
        <v>77961.62</v>
      </c>
      <c r="E99" s="61">
        <v>32752.240000000002</v>
      </c>
      <c r="F99" s="62">
        <f t="shared" si="2"/>
        <v>45209.37999999999</v>
      </c>
    </row>
    <row r="100" spans="1:6" ht="31.2" x14ac:dyDescent="0.25">
      <c r="A100" s="11" t="s">
        <v>172</v>
      </c>
      <c r="B100" s="38" t="s">
        <v>152</v>
      </c>
      <c r="C100" s="13" t="s">
        <v>274</v>
      </c>
      <c r="D100" s="48">
        <v>23544.39</v>
      </c>
      <c r="E100" s="61">
        <v>8572.36</v>
      </c>
      <c r="F100" s="62">
        <f t="shared" si="2"/>
        <v>14972.029999999999</v>
      </c>
    </row>
    <row r="101" spans="1:6" ht="21" x14ac:dyDescent="0.25">
      <c r="A101" s="11" t="s">
        <v>185</v>
      </c>
      <c r="B101" s="38" t="s">
        <v>152</v>
      </c>
      <c r="C101" s="13" t="s">
        <v>275</v>
      </c>
      <c r="D101" s="48">
        <v>30514.99</v>
      </c>
      <c r="E101" s="61" t="s">
        <v>24</v>
      </c>
      <c r="F101" s="62">
        <f t="shared" si="2"/>
        <v>30514.99</v>
      </c>
    </row>
    <row r="102" spans="1:6" ht="21" x14ac:dyDescent="0.25">
      <c r="A102" s="11" t="s">
        <v>187</v>
      </c>
      <c r="B102" s="38" t="s">
        <v>152</v>
      </c>
      <c r="C102" s="13" t="s">
        <v>276</v>
      </c>
      <c r="D102" s="48">
        <v>30514.99</v>
      </c>
      <c r="E102" s="61" t="s">
        <v>24</v>
      </c>
      <c r="F102" s="62">
        <f t="shared" si="2"/>
        <v>30514.99</v>
      </c>
    </row>
    <row r="103" spans="1:6" ht="13.2" x14ac:dyDescent="0.25">
      <c r="A103" s="11" t="s">
        <v>189</v>
      </c>
      <c r="B103" s="38" t="s">
        <v>152</v>
      </c>
      <c r="C103" s="13" t="s">
        <v>277</v>
      </c>
      <c r="D103" s="48">
        <v>30514.99</v>
      </c>
      <c r="E103" s="61" t="s">
        <v>24</v>
      </c>
      <c r="F103" s="62">
        <f t="shared" si="2"/>
        <v>30514.99</v>
      </c>
    </row>
    <row r="104" spans="1:6" ht="21" x14ac:dyDescent="0.25">
      <c r="A104" s="11" t="s">
        <v>278</v>
      </c>
      <c r="B104" s="38" t="s">
        <v>152</v>
      </c>
      <c r="C104" s="13" t="s">
        <v>279</v>
      </c>
      <c r="D104" s="48">
        <v>97471</v>
      </c>
      <c r="E104" s="61" t="s">
        <v>24</v>
      </c>
      <c r="F104" s="62">
        <f t="shared" si="2"/>
        <v>97471</v>
      </c>
    </row>
    <row r="105" spans="1:6" ht="13.2" x14ac:dyDescent="0.25">
      <c r="A105" s="11" t="s">
        <v>280</v>
      </c>
      <c r="B105" s="38" t="s">
        <v>152</v>
      </c>
      <c r="C105" s="13" t="s">
        <v>281</v>
      </c>
      <c r="D105" s="48">
        <v>97471</v>
      </c>
      <c r="E105" s="61" t="s">
        <v>24</v>
      </c>
      <c r="F105" s="62">
        <f t="shared" si="2"/>
        <v>97471</v>
      </c>
    </row>
    <row r="106" spans="1:6" ht="21" x14ac:dyDescent="0.25">
      <c r="A106" s="11" t="s">
        <v>282</v>
      </c>
      <c r="B106" s="38" t="s">
        <v>152</v>
      </c>
      <c r="C106" s="13" t="s">
        <v>283</v>
      </c>
      <c r="D106" s="48">
        <v>97471</v>
      </c>
      <c r="E106" s="61" t="s">
        <v>24</v>
      </c>
      <c r="F106" s="62">
        <f t="shared" si="2"/>
        <v>97471</v>
      </c>
    </row>
    <row r="107" spans="1:6" ht="31.2" x14ac:dyDescent="0.25">
      <c r="A107" s="32" t="s">
        <v>284</v>
      </c>
      <c r="B107" s="33" t="s">
        <v>152</v>
      </c>
      <c r="C107" s="34" t="s">
        <v>285</v>
      </c>
      <c r="D107" s="56">
        <v>97471</v>
      </c>
      <c r="E107" s="57" t="s">
        <v>24</v>
      </c>
      <c r="F107" s="58">
        <f t="shared" si="2"/>
        <v>97471</v>
      </c>
    </row>
    <row r="108" spans="1:6" ht="13.2" x14ac:dyDescent="0.25">
      <c r="A108" s="11" t="s">
        <v>286</v>
      </c>
      <c r="B108" s="38" t="s">
        <v>152</v>
      </c>
      <c r="C108" s="13" t="s">
        <v>287</v>
      </c>
      <c r="D108" s="48">
        <v>97471</v>
      </c>
      <c r="E108" s="61" t="s">
        <v>24</v>
      </c>
      <c r="F108" s="62">
        <f t="shared" si="2"/>
        <v>97471</v>
      </c>
    </row>
    <row r="109" spans="1:6" ht="41.4" x14ac:dyDescent="0.25">
      <c r="A109" s="11" t="s">
        <v>166</v>
      </c>
      <c r="B109" s="38" t="s">
        <v>152</v>
      </c>
      <c r="C109" s="13" t="s">
        <v>288</v>
      </c>
      <c r="D109" s="48">
        <v>12000</v>
      </c>
      <c r="E109" s="61" t="s">
        <v>24</v>
      </c>
      <c r="F109" s="62">
        <f t="shared" si="2"/>
        <v>12000</v>
      </c>
    </row>
    <row r="110" spans="1:6" ht="21" x14ac:dyDescent="0.25">
      <c r="A110" s="11" t="s">
        <v>168</v>
      </c>
      <c r="B110" s="38" t="s">
        <v>152</v>
      </c>
      <c r="C110" s="13" t="s">
        <v>289</v>
      </c>
      <c r="D110" s="48">
        <v>12000</v>
      </c>
      <c r="E110" s="61" t="s">
        <v>24</v>
      </c>
      <c r="F110" s="62">
        <f t="shared" si="2"/>
        <v>12000</v>
      </c>
    </row>
    <row r="111" spans="1:6" ht="31.2" x14ac:dyDescent="0.25">
      <c r="A111" s="11" t="s">
        <v>290</v>
      </c>
      <c r="B111" s="38" t="s">
        <v>152</v>
      </c>
      <c r="C111" s="13" t="s">
        <v>291</v>
      </c>
      <c r="D111" s="48">
        <v>12000</v>
      </c>
      <c r="E111" s="61" t="s">
        <v>24</v>
      </c>
      <c r="F111" s="62">
        <f t="shared" si="2"/>
        <v>12000</v>
      </c>
    </row>
    <row r="112" spans="1:6" ht="21" x14ac:dyDescent="0.25">
      <c r="A112" s="11" t="s">
        <v>185</v>
      </c>
      <c r="B112" s="38" t="s">
        <v>152</v>
      </c>
      <c r="C112" s="13" t="s">
        <v>292</v>
      </c>
      <c r="D112" s="48">
        <v>85471</v>
      </c>
      <c r="E112" s="61" t="s">
        <v>24</v>
      </c>
      <c r="F112" s="62">
        <f t="shared" si="2"/>
        <v>85471</v>
      </c>
    </row>
    <row r="113" spans="1:6" ht="21" x14ac:dyDescent="0.25">
      <c r="A113" s="11" t="s">
        <v>187</v>
      </c>
      <c r="B113" s="38" t="s">
        <v>152</v>
      </c>
      <c r="C113" s="13" t="s">
        <v>293</v>
      </c>
      <c r="D113" s="48">
        <v>85471</v>
      </c>
      <c r="E113" s="61" t="s">
        <v>24</v>
      </c>
      <c r="F113" s="62">
        <f t="shared" ref="F113:F144" si="3">IF(OR(D113="-",IF(E113="-",0,E113)&gt;=IF(D113="-",0,D113)),"-",IF(D113="-",0,D113)-IF(E113="-",0,E113))</f>
        <v>85471</v>
      </c>
    </row>
    <row r="114" spans="1:6" ht="13.2" x14ac:dyDescent="0.25">
      <c r="A114" s="11" t="s">
        <v>189</v>
      </c>
      <c r="B114" s="38" t="s">
        <v>152</v>
      </c>
      <c r="C114" s="13" t="s">
        <v>294</v>
      </c>
      <c r="D114" s="48">
        <v>85471</v>
      </c>
      <c r="E114" s="61" t="s">
        <v>24</v>
      </c>
      <c r="F114" s="62">
        <f t="shared" si="3"/>
        <v>85471</v>
      </c>
    </row>
    <row r="115" spans="1:6" ht="13.2" x14ac:dyDescent="0.25">
      <c r="A115" s="11" t="s">
        <v>295</v>
      </c>
      <c r="B115" s="38" t="s">
        <v>152</v>
      </c>
      <c r="C115" s="13" t="s">
        <v>296</v>
      </c>
      <c r="D115" s="48">
        <v>2382006.7200000002</v>
      </c>
      <c r="E115" s="61" t="s">
        <v>24</v>
      </c>
      <c r="F115" s="62">
        <f t="shared" si="3"/>
        <v>2382006.7200000002</v>
      </c>
    </row>
    <row r="116" spans="1:6" ht="13.2" x14ac:dyDescent="0.25">
      <c r="A116" s="11" t="s">
        <v>297</v>
      </c>
      <c r="B116" s="38" t="s">
        <v>152</v>
      </c>
      <c r="C116" s="13" t="s">
        <v>298</v>
      </c>
      <c r="D116" s="48">
        <v>2382006.7200000002</v>
      </c>
      <c r="E116" s="61" t="s">
        <v>24</v>
      </c>
      <c r="F116" s="62">
        <f t="shared" si="3"/>
        <v>2382006.7200000002</v>
      </c>
    </row>
    <row r="117" spans="1:6" ht="21" x14ac:dyDescent="0.25">
      <c r="A117" s="11" t="s">
        <v>282</v>
      </c>
      <c r="B117" s="38" t="s">
        <v>152</v>
      </c>
      <c r="C117" s="13" t="s">
        <v>299</v>
      </c>
      <c r="D117" s="48">
        <v>2382006.7200000002</v>
      </c>
      <c r="E117" s="61" t="s">
        <v>24</v>
      </c>
      <c r="F117" s="62">
        <f t="shared" si="3"/>
        <v>2382006.7200000002</v>
      </c>
    </row>
    <row r="118" spans="1:6" ht="21" x14ac:dyDescent="0.25">
      <c r="A118" s="32" t="s">
        <v>300</v>
      </c>
      <c r="B118" s="33" t="s">
        <v>152</v>
      </c>
      <c r="C118" s="34" t="s">
        <v>301</v>
      </c>
      <c r="D118" s="56">
        <v>2382006.7200000002</v>
      </c>
      <c r="E118" s="57" t="s">
        <v>24</v>
      </c>
      <c r="F118" s="58">
        <f t="shared" si="3"/>
        <v>2382006.7200000002</v>
      </c>
    </row>
    <row r="119" spans="1:6" ht="31.2" x14ac:dyDescent="0.25">
      <c r="A119" s="11" t="s">
        <v>302</v>
      </c>
      <c r="B119" s="38" t="s">
        <v>152</v>
      </c>
      <c r="C119" s="13" t="s">
        <v>303</v>
      </c>
      <c r="D119" s="48">
        <v>30000</v>
      </c>
      <c r="E119" s="61" t="s">
        <v>24</v>
      </c>
      <c r="F119" s="62">
        <f t="shared" si="3"/>
        <v>30000</v>
      </c>
    </row>
    <row r="120" spans="1:6" ht="13.2" x14ac:dyDescent="0.25">
      <c r="A120" s="11" t="s">
        <v>231</v>
      </c>
      <c r="B120" s="38" t="s">
        <v>152</v>
      </c>
      <c r="C120" s="13" t="s">
        <v>304</v>
      </c>
      <c r="D120" s="48">
        <v>30000</v>
      </c>
      <c r="E120" s="61" t="s">
        <v>24</v>
      </c>
      <c r="F120" s="62">
        <f t="shared" si="3"/>
        <v>30000</v>
      </c>
    </row>
    <row r="121" spans="1:6" ht="13.2" x14ac:dyDescent="0.25">
      <c r="A121" s="11" t="s">
        <v>134</v>
      </c>
      <c r="B121" s="38" t="s">
        <v>152</v>
      </c>
      <c r="C121" s="13" t="s">
        <v>305</v>
      </c>
      <c r="D121" s="48">
        <v>30000</v>
      </c>
      <c r="E121" s="61" t="s">
        <v>24</v>
      </c>
      <c r="F121" s="62">
        <f t="shared" si="3"/>
        <v>30000</v>
      </c>
    </row>
    <row r="122" spans="1:6" ht="31.2" x14ac:dyDescent="0.25">
      <c r="A122" s="11" t="s">
        <v>306</v>
      </c>
      <c r="B122" s="38" t="s">
        <v>152</v>
      </c>
      <c r="C122" s="13" t="s">
        <v>307</v>
      </c>
      <c r="D122" s="48">
        <v>396986.72</v>
      </c>
      <c r="E122" s="61" t="s">
        <v>24</v>
      </c>
      <c r="F122" s="62">
        <f t="shared" si="3"/>
        <v>396986.72</v>
      </c>
    </row>
    <row r="123" spans="1:6" ht="21" x14ac:dyDescent="0.25">
      <c r="A123" s="11" t="s">
        <v>185</v>
      </c>
      <c r="B123" s="38" t="s">
        <v>152</v>
      </c>
      <c r="C123" s="13" t="s">
        <v>308</v>
      </c>
      <c r="D123" s="48">
        <v>396986.72</v>
      </c>
      <c r="E123" s="61" t="s">
        <v>24</v>
      </c>
      <c r="F123" s="62">
        <f t="shared" si="3"/>
        <v>396986.72</v>
      </c>
    </row>
    <row r="124" spans="1:6" ht="21" x14ac:dyDescent="0.25">
      <c r="A124" s="11" t="s">
        <v>187</v>
      </c>
      <c r="B124" s="38" t="s">
        <v>152</v>
      </c>
      <c r="C124" s="13" t="s">
        <v>309</v>
      </c>
      <c r="D124" s="48">
        <v>396986.72</v>
      </c>
      <c r="E124" s="61" t="s">
        <v>24</v>
      </c>
      <c r="F124" s="62">
        <f t="shared" si="3"/>
        <v>396986.72</v>
      </c>
    </row>
    <row r="125" spans="1:6" ht="13.2" x14ac:dyDescent="0.25">
      <c r="A125" s="11" t="s">
        <v>189</v>
      </c>
      <c r="B125" s="38" t="s">
        <v>152</v>
      </c>
      <c r="C125" s="13" t="s">
        <v>310</v>
      </c>
      <c r="D125" s="48">
        <v>396986.72</v>
      </c>
      <c r="E125" s="61" t="s">
        <v>24</v>
      </c>
      <c r="F125" s="62">
        <f t="shared" si="3"/>
        <v>396986.72</v>
      </c>
    </row>
    <row r="126" spans="1:6" ht="21" x14ac:dyDescent="0.25">
      <c r="A126" s="11" t="s">
        <v>311</v>
      </c>
      <c r="B126" s="38" t="s">
        <v>152</v>
      </c>
      <c r="C126" s="13" t="s">
        <v>312</v>
      </c>
      <c r="D126" s="48">
        <v>418500</v>
      </c>
      <c r="E126" s="61" t="s">
        <v>24</v>
      </c>
      <c r="F126" s="62">
        <f t="shared" si="3"/>
        <v>418500</v>
      </c>
    </row>
    <row r="127" spans="1:6" ht="21" x14ac:dyDescent="0.25">
      <c r="A127" s="11" t="s">
        <v>185</v>
      </c>
      <c r="B127" s="38" t="s">
        <v>152</v>
      </c>
      <c r="C127" s="13" t="s">
        <v>313</v>
      </c>
      <c r="D127" s="48">
        <v>418500</v>
      </c>
      <c r="E127" s="61" t="s">
        <v>24</v>
      </c>
      <c r="F127" s="62">
        <f t="shared" si="3"/>
        <v>418500</v>
      </c>
    </row>
    <row r="128" spans="1:6" ht="21" x14ac:dyDescent="0.25">
      <c r="A128" s="11" t="s">
        <v>187</v>
      </c>
      <c r="B128" s="38" t="s">
        <v>152</v>
      </c>
      <c r="C128" s="13" t="s">
        <v>314</v>
      </c>
      <c r="D128" s="48">
        <v>418500</v>
      </c>
      <c r="E128" s="61" t="s">
        <v>24</v>
      </c>
      <c r="F128" s="62">
        <f t="shared" si="3"/>
        <v>418500</v>
      </c>
    </row>
    <row r="129" spans="1:6" ht="13.2" x14ac:dyDescent="0.25">
      <c r="A129" s="11" t="s">
        <v>189</v>
      </c>
      <c r="B129" s="38" t="s">
        <v>152</v>
      </c>
      <c r="C129" s="13" t="s">
        <v>315</v>
      </c>
      <c r="D129" s="48">
        <v>418500</v>
      </c>
      <c r="E129" s="61" t="s">
        <v>24</v>
      </c>
      <c r="F129" s="62">
        <f t="shared" si="3"/>
        <v>418500</v>
      </c>
    </row>
    <row r="130" spans="1:6" ht="31.2" x14ac:dyDescent="0.25">
      <c r="A130" s="11" t="s">
        <v>316</v>
      </c>
      <c r="B130" s="38" t="s">
        <v>152</v>
      </c>
      <c r="C130" s="13" t="s">
        <v>317</v>
      </c>
      <c r="D130" s="48">
        <v>1536520</v>
      </c>
      <c r="E130" s="61" t="s">
        <v>24</v>
      </c>
      <c r="F130" s="62">
        <f t="shared" si="3"/>
        <v>1536520</v>
      </c>
    </row>
    <row r="131" spans="1:6" ht="13.2" x14ac:dyDescent="0.25">
      <c r="A131" s="11" t="s">
        <v>231</v>
      </c>
      <c r="B131" s="38" t="s">
        <v>152</v>
      </c>
      <c r="C131" s="13" t="s">
        <v>318</v>
      </c>
      <c r="D131" s="48">
        <v>1536520</v>
      </c>
      <c r="E131" s="61" t="s">
        <v>24</v>
      </c>
      <c r="F131" s="62">
        <f t="shared" si="3"/>
        <v>1536520</v>
      </c>
    </row>
    <row r="132" spans="1:6" ht="13.2" x14ac:dyDescent="0.25">
      <c r="A132" s="11" t="s">
        <v>134</v>
      </c>
      <c r="B132" s="38" t="s">
        <v>152</v>
      </c>
      <c r="C132" s="13" t="s">
        <v>319</v>
      </c>
      <c r="D132" s="48">
        <v>1536520</v>
      </c>
      <c r="E132" s="61" t="s">
        <v>24</v>
      </c>
      <c r="F132" s="62">
        <f t="shared" si="3"/>
        <v>1536520</v>
      </c>
    </row>
    <row r="133" spans="1:6" ht="13.2" x14ac:dyDescent="0.25">
      <c r="A133" s="11" t="s">
        <v>320</v>
      </c>
      <c r="B133" s="38" t="s">
        <v>152</v>
      </c>
      <c r="C133" s="13" t="s">
        <v>321</v>
      </c>
      <c r="D133" s="48">
        <v>3328247.43</v>
      </c>
      <c r="E133" s="61">
        <v>705056.45</v>
      </c>
      <c r="F133" s="62">
        <f t="shared" si="3"/>
        <v>2623190.9800000004</v>
      </c>
    </row>
    <row r="134" spans="1:6" ht="13.2" x14ac:dyDescent="0.25">
      <c r="A134" s="11" t="s">
        <v>322</v>
      </c>
      <c r="B134" s="38" t="s">
        <v>152</v>
      </c>
      <c r="C134" s="13" t="s">
        <v>323</v>
      </c>
      <c r="D134" s="48">
        <v>1195189</v>
      </c>
      <c r="E134" s="61">
        <v>99000</v>
      </c>
      <c r="F134" s="62">
        <f t="shared" si="3"/>
        <v>1096189</v>
      </c>
    </row>
    <row r="135" spans="1:6" ht="21" x14ac:dyDescent="0.25">
      <c r="A135" s="11" t="s">
        <v>282</v>
      </c>
      <c r="B135" s="38" t="s">
        <v>152</v>
      </c>
      <c r="C135" s="13" t="s">
        <v>324</v>
      </c>
      <c r="D135" s="48">
        <v>1195189</v>
      </c>
      <c r="E135" s="61">
        <v>99000</v>
      </c>
      <c r="F135" s="62">
        <f t="shared" si="3"/>
        <v>1096189</v>
      </c>
    </row>
    <row r="136" spans="1:6" ht="31.2" x14ac:dyDescent="0.25">
      <c r="A136" s="32" t="s">
        <v>325</v>
      </c>
      <c r="B136" s="33" t="s">
        <v>152</v>
      </c>
      <c r="C136" s="34" t="s">
        <v>326</v>
      </c>
      <c r="D136" s="56">
        <v>1144189</v>
      </c>
      <c r="E136" s="57">
        <v>48000</v>
      </c>
      <c r="F136" s="58">
        <f t="shared" si="3"/>
        <v>1096189</v>
      </c>
    </row>
    <row r="137" spans="1:6" ht="13.2" x14ac:dyDescent="0.25">
      <c r="A137" s="11" t="s">
        <v>327</v>
      </c>
      <c r="B137" s="38" t="s">
        <v>152</v>
      </c>
      <c r="C137" s="13" t="s">
        <v>328</v>
      </c>
      <c r="D137" s="48">
        <v>1144189</v>
      </c>
      <c r="E137" s="61">
        <v>48000</v>
      </c>
      <c r="F137" s="62">
        <f t="shared" si="3"/>
        <v>1096189</v>
      </c>
    </row>
    <row r="138" spans="1:6" ht="21" x14ac:dyDescent="0.25">
      <c r="A138" s="11" t="s">
        <v>185</v>
      </c>
      <c r="B138" s="38" t="s">
        <v>152</v>
      </c>
      <c r="C138" s="13" t="s">
        <v>329</v>
      </c>
      <c r="D138" s="48">
        <v>1144189</v>
      </c>
      <c r="E138" s="61">
        <v>48000</v>
      </c>
      <c r="F138" s="62">
        <f t="shared" si="3"/>
        <v>1096189</v>
      </c>
    </row>
    <row r="139" spans="1:6" ht="21" x14ac:dyDescent="0.25">
      <c r="A139" s="11" t="s">
        <v>187</v>
      </c>
      <c r="B139" s="38" t="s">
        <v>152</v>
      </c>
      <c r="C139" s="13" t="s">
        <v>330</v>
      </c>
      <c r="D139" s="48">
        <v>1144189</v>
      </c>
      <c r="E139" s="61">
        <v>48000</v>
      </c>
      <c r="F139" s="62">
        <f t="shared" si="3"/>
        <v>1096189</v>
      </c>
    </row>
    <row r="140" spans="1:6" ht="13.2" x14ac:dyDescent="0.25">
      <c r="A140" s="11" t="s">
        <v>189</v>
      </c>
      <c r="B140" s="38" t="s">
        <v>152</v>
      </c>
      <c r="C140" s="13" t="s">
        <v>331</v>
      </c>
      <c r="D140" s="48">
        <v>1144189</v>
      </c>
      <c r="E140" s="61">
        <v>48000</v>
      </c>
      <c r="F140" s="62">
        <f t="shared" si="3"/>
        <v>1096189</v>
      </c>
    </row>
    <row r="141" spans="1:6" ht="13.2" x14ac:dyDescent="0.25">
      <c r="A141" s="32" t="s">
        <v>332</v>
      </c>
      <c r="B141" s="33" t="s">
        <v>152</v>
      </c>
      <c r="C141" s="34" t="s">
        <v>333</v>
      </c>
      <c r="D141" s="56">
        <v>51000</v>
      </c>
      <c r="E141" s="57">
        <v>51000</v>
      </c>
      <c r="F141" s="58" t="str">
        <f t="shared" si="3"/>
        <v>-</v>
      </c>
    </row>
    <row r="142" spans="1:6" ht="41.4" x14ac:dyDescent="0.25">
      <c r="A142" s="11" t="s">
        <v>334</v>
      </c>
      <c r="B142" s="38" t="s">
        <v>152</v>
      </c>
      <c r="C142" s="13" t="s">
        <v>335</v>
      </c>
      <c r="D142" s="48">
        <v>51000</v>
      </c>
      <c r="E142" s="61">
        <v>51000</v>
      </c>
      <c r="F142" s="62" t="str">
        <f t="shared" si="3"/>
        <v>-</v>
      </c>
    </row>
    <row r="143" spans="1:6" ht="21" x14ac:dyDescent="0.25">
      <c r="A143" s="11" t="s">
        <v>185</v>
      </c>
      <c r="B143" s="38" t="s">
        <v>152</v>
      </c>
      <c r="C143" s="13" t="s">
        <v>336</v>
      </c>
      <c r="D143" s="48">
        <v>51000</v>
      </c>
      <c r="E143" s="61">
        <v>51000</v>
      </c>
      <c r="F143" s="62" t="str">
        <f t="shared" si="3"/>
        <v>-</v>
      </c>
    </row>
    <row r="144" spans="1:6" ht="21" x14ac:dyDescent="0.25">
      <c r="A144" s="11" t="s">
        <v>187</v>
      </c>
      <c r="B144" s="38" t="s">
        <v>152</v>
      </c>
      <c r="C144" s="13" t="s">
        <v>337</v>
      </c>
      <c r="D144" s="48">
        <v>51000</v>
      </c>
      <c r="E144" s="61">
        <v>51000</v>
      </c>
      <c r="F144" s="62" t="str">
        <f t="shared" si="3"/>
        <v>-</v>
      </c>
    </row>
    <row r="145" spans="1:6" ht="13.2" x14ac:dyDescent="0.25">
      <c r="A145" s="11" t="s">
        <v>189</v>
      </c>
      <c r="B145" s="38" t="s">
        <v>152</v>
      </c>
      <c r="C145" s="13" t="s">
        <v>338</v>
      </c>
      <c r="D145" s="48">
        <v>51000</v>
      </c>
      <c r="E145" s="61">
        <v>51000</v>
      </c>
      <c r="F145" s="62" t="str">
        <f t="shared" ref="F145:F176" si="4">IF(OR(D145="-",IF(E145="-",0,E145)&gt;=IF(D145="-",0,D145)),"-",IF(D145="-",0,D145)-IF(E145="-",0,E145))</f>
        <v>-</v>
      </c>
    </row>
    <row r="146" spans="1:6" ht="13.2" x14ac:dyDescent="0.25">
      <c r="A146" s="11" t="s">
        <v>339</v>
      </c>
      <c r="B146" s="38" t="s">
        <v>152</v>
      </c>
      <c r="C146" s="13" t="s">
        <v>340</v>
      </c>
      <c r="D146" s="48">
        <v>2133058.4300000002</v>
      </c>
      <c r="E146" s="61">
        <v>606056.44999999995</v>
      </c>
      <c r="F146" s="62">
        <f t="shared" si="4"/>
        <v>1527001.9800000002</v>
      </c>
    </row>
    <row r="147" spans="1:6" ht="21" x14ac:dyDescent="0.25">
      <c r="A147" s="11" t="s">
        <v>282</v>
      </c>
      <c r="B147" s="38" t="s">
        <v>152</v>
      </c>
      <c r="C147" s="13" t="s">
        <v>341</v>
      </c>
      <c r="D147" s="48">
        <v>2133058.4300000002</v>
      </c>
      <c r="E147" s="61">
        <v>606056.44999999995</v>
      </c>
      <c r="F147" s="62">
        <f t="shared" si="4"/>
        <v>1527001.9800000002</v>
      </c>
    </row>
    <row r="148" spans="1:6" ht="31.2" x14ac:dyDescent="0.25">
      <c r="A148" s="32" t="s">
        <v>325</v>
      </c>
      <c r="B148" s="33" t="s">
        <v>152</v>
      </c>
      <c r="C148" s="34" t="s">
        <v>342</v>
      </c>
      <c r="D148" s="56">
        <v>2133058.4300000002</v>
      </c>
      <c r="E148" s="57">
        <v>606056.44999999995</v>
      </c>
      <c r="F148" s="58">
        <f t="shared" si="4"/>
        <v>1527001.9800000002</v>
      </c>
    </row>
    <row r="149" spans="1:6" ht="13.2" x14ac:dyDescent="0.25">
      <c r="A149" s="11" t="s">
        <v>343</v>
      </c>
      <c r="B149" s="38" t="s">
        <v>152</v>
      </c>
      <c r="C149" s="13" t="s">
        <v>344</v>
      </c>
      <c r="D149" s="48">
        <v>1509058.43</v>
      </c>
      <c r="E149" s="61">
        <v>376932.54</v>
      </c>
      <c r="F149" s="62">
        <f t="shared" si="4"/>
        <v>1132125.8899999999</v>
      </c>
    </row>
    <row r="150" spans="1:6" ht="21" x14ac:dyDescent="0.25">
      <c r="A150" s="11" t="s">
        <v>185</v>
      </c>
      <c r="B150" s="38" t="s">
        <v>152</v>
      </c>
      <c r="C150" s="13" t="s">
        <v>345</v>
      </c>
      <c r="D150" s="48">
        <v>1509058.43</v>
      </c>
      <c r="E150" s="61">
        <v>376932.54</v>
      </c>
      <c r="F150" s="62">
        <f t="shared" si="4"/>
        <v>1132125.8899999999</v>
      </c>
    </row>
    <row r="151" spans="1:6" ht="21" x14ac:dyDescent="0.25">
      <c r="A151" s="11" t="s">
        <v>187</v>
      </c>
      <c r="B151" s="38" t="s">
        <v>152</v>
      </c>
      <c r="C151" s="13" t="s">
        <v>346</v>
      </c>
      <c r="D151" s="48">
        <v>1509058.43</v>
      </c>
      <c r="E151" s="61">
        <v>376932.54</v>
      </c>
      <c r="F151" s="62">
        <f t="shared" si="4"/>
        <v>1132125.8899999999</v>
      </c>
    </row>
    <row r="152" spans="1:6" ht="13.2" x14ac:dyDescent="0.25">
      <c r="A152" s="11" t="s">
        <v>189</v>
      </c>
      <c r="B152" s="38" t="s">
        <v>152</v>
      </c>
      <c r="C152" s="13" t="s">
        <v>347</v>
      </c>
      <c r="D152" s="48">
        <v>1509058.43</v>
      </c>
      <c r="E152" s="61">
        <v>376932.54</v>
      </c>
      <c r="F152" s="62">
        <f t="shared" si="4"/>
        <v>1132125.8899999999</v>
      </c>
    </row>
    <row r="153" spans="1:6" ht="13.2" x14ac:dyDescent="0.25">
      <c r="A153" s="11" t="s">
        <v>348</v>
      </c>
      <c r="B153" s="38" t="s">
        <v>152</v>
      </c>
      <c r="C153" s="13" t="s">
        <v>349</v>
      </c>
      <c r="D153" s="48">
        <v>6400</v>
      </c>
      <c r="E153" s="61">
        <v>6400</v>
      </c>
      <c r="F153" s="62" t="str">
        <f t="shared" si="4"/>
        <v>-</v>
      </c>
    </row>
    <row r="154" spans="1:6" ht="21" x14ac:dyDescent="0.25">
      <c r="A154" s="11" t="s">
        <v>185</v>
      </c>
      <c r="B154" s="38" t="s">
        <v>152</v>
      </c>
      <c r="C154" s="13" t="s">
        <v>350</v>
      </c>
      <c r="D154" s="48">
        <v>6400</v>
      </c>
      <c r="E154" s="61">
        <v>6400</v>
      </c>
      <c r="F154" s="62" t="str">
        <f t="shared" si="4"/>
        <v>-</v>
      </c>
    </row>
    <row r="155" spans="1:6" ht="21" x14ac:dyDescent="0.25">
      <c r="A155" s="11" t="s">
        <v>187</v>
      </c>
      <c r="B155" s="38" t="s">
        <v>152</v>
      </c>
      <c r="C155" s="13" t="s">
        <v>351</v>
      </c>
      <c r="D155" s="48">
        <v>6400</v>
      </c>
      <c r="E155" s="61">
        <v>6400</v>
      </c>
      <c r="F155" s="62" t="str">
        <f t="shared" si="4"/>
        <v>-</v>
      </c>
    </row>
    <row r="156" spans="1:6" ht="13.2" x14ac:dyDescent="0.25">
      <c r="A156" s="11" t="s">
        <v>189</v>
      </c>
      <c r="B156" s="38" t="s">
        <v>152</v>
      </c>
      <c r="C156" s="13" t="s">
        <v>352</v>
      </c>
      <c r="D156" s="48">
        <v>6400</v>
      </c>
      <c r="E156" s="61">
        <v>6400</v>
      </c>
      <c r="F156" s="62" t="str">
        <f t="shared" si="4"/>
        <v>-</v>
      </c>
    </row>
    <row r="157" spans="1:6" ht="21" x14ac:dyDescent="0.25">
      <c r="A157" s="11" t="s">
        <v>353</v>
      </c>
      <c r="B157" s="38" t="s">
        <v>152</v>
      </c>
      <c r="C157" s="13" t="s">
        <v>354</v>
      </c>
      <c r="D157" s="48">
        <v>617600</v>
      </c>
      <c r="E157" s="61">
        <v>222723.91</v>
      </c>
      <c r="F157" s="62">
        <f t="shared" si="4"/>
        <v>394876.08999999997</v>
      </c>
    </row>
    <row r="158" spans="1:6" ht="21" x14ac:dyDescent="0.25">
      <c r="A158" s="11" t="s">
        <v>185</v>
      </c>
      <c r="B158" s="38" t="s">
        <v>152</v>
      </c>
      <c r="C158" s="13" t="s">
        <v>355</v>
      </c>
      <c r="D158" s="48">
        <v>617600</v>
      </c>
      <c r="E158" s="61">
        <v>222723.91</v>
      </c>
      <c r="F158" s="62">
        <f t="shared" si="4"/>
        <v>394876.08999999997</v>
      </c>
    </row>
    <row r="159" spans="1:6" ht="21" x14ac:dyDescent="0.25">
      <c r="A159" s="11" t="s">
        <v>187</v>
      </c>
      <c r="B159" s="38" t="s">
        <v>152</v>
      </c>
      <c r="C159" s="13" t="s">
        <v>356</v>
      </c>
      <c r="D159" s="48">
        <v>617600</v>
      </c>
      <c r="E159" s="61">
        <v>222723.91</v>
      </c>
      <c r="F159" s="62">
        <f t="shared" si="4"/>
        <v>394876.08999999997</v>
      </c>
    </row>
    <row r="160" spans="1:6" ht="13.2" x14ac:dyDescent="0.25">
      <c r="A160" s="11" t="s">
        <v>189</v>
      </c>
      <c r="B160" s="38" t="s">
        <v>152</v>
      </c>
      <c r="C160" s="13" t="s">
        <v>357</v>
      </c>
      <c r="D160" s="48">
        <v>617600</v>
      </c>
      <c r="E160" s="61">
        <v>222723.91</v>
      </c>
      <c r="F160" s="62">
        <f t="shared" si="4"/>
        <v>394876.08999999997</v>
      </c>
    </row>
    <row r="161" spans="1:6" ht="13.2" x14ac:dyDescent="0.25">
      <c r="A161" s="11" t="s">
        <v>358</v>
      </c>
      <c r="B161" s="38" t="s">
        <v>152</v>
      </c>
      <c r="C161" s="13" t="s">
        <v>359</v>
      </c>
      <c r="D161" s="48">
        <v>727080</v>
      </c>
      <c r="E161" s="61">
        <v>301086.21999999997</v>
      </c>
      <c r="F161" s="62">
        <f t="shared" si="4"/>
        <v>425993.78</v>
      </c>
    </row>
    <row r="162" spans="1:6" ht="13.2" x14ac:dyDescent="0.25">
      <c r="A162" s="11" t="s">
        <v>360</v>
      </c>
      <c r="B162" s="38" t="s">
        <v>152</v>
      </c>
      <c r="C162" s="13" t="s">
        <v>361</v>
      </c>
      <c r="D162" s="48">
        <v>266300</v>
      </c>
      <c r="E162" s="61">
        <v>150000</v>
      </c>
      <c r="F162" s="62">
        <f t="shared" si="4"/>
        <v>116300</v>
      </c>
    </row>
    <row r="163" spans="1:6" ht="21" x14ac:dyDescent="0.25">
      <c r="A163" s="11" t="s">
        <v>282</v>
      </c>
      <c r="B163" s="38" t="s">
        <v>152</v>
      </c>
      <c r="C163" s="13" t="s">
        <v>362</v>
      </c>
      <c r="D163" s="48">
        <v>266300</v>
      </c>
      <c r="E163" s="61">
        <v>150000</v>
      </c>
      <c r="F163" s="62">
        <f t="shared" si="4"/>
        <v>116300</v>
      </c>
    </row>
    <row r="164" spans="1:6" ht="13.2" x14ac:dyDescent="0.25">
      <c r="A164" s="32" t="s">
        <v>332</v>
      </c>
      <c r="B164" s="33" t="s">
        <v>152</v>
      </c>
      <c r="C164" s="34" t="s">
        <v>363</v>
      </c>
      <c r="D164" s="56">
        <v>266300</v>
      </c>
      <c r="E164" s="57">
        <v>150000</v>
      </c>
      <c r="F164" s="58">
        <f t="shared" si="4"/>
        <v>116300</v>
      </c>
    </row>
    <row r="165" spans="1:6" ht="21" x14ac:dyDescent="0.25">
      <c r="A165" s="11" t="s">
        <v>364</v>
      </c>
      <c r="B165" s="38" t="s">
        <v>152</v>
      </c>
      <c r="C165" s="13" t="s">
        <v>365</v>
      </c>
      <c r="D165" s="48">
        <v>266300</v>
      </c>
      <c r="E165" s="61">
        <v>150000</v>
      </c>
      <c r="F165" s="62">
        <f t="shared" si="4"/>
        <v>116300</v>
      </c>
    </row>
    <row r="166" spans="1:6" ht="21" x14ac:dyDescent="0.25">
      <c r="A166" s="11" t="s">
        <v>185</v>
      </c>
      <c r="B166" s="38" t="s">
        <v>152</v>
      </c>
      <c r="C166" s="13" t="s">
        <v>366</v>
      </c>
      <c r="D166" s="48">
        <v>266300</v>
      </c>
      <c r="E166" s="61">
        <v>150000</v>
      </c>
      <c r="F166" s="62">
        <f t="shared" si="4"/>
        <v>116300</v>
      </c>
    </row>
    <row r="167" spans="1:6" ht="21" x14ac:dyDescent="0.25">
      <c r="A167" s="11" t="s">
        <v>187</v>
      </c>
      <c r="B167" s="38" t="s">
        <v>152</v>
      </c>
      <c r="C167" s="13" t="s">
        <v>367</v>
      </c>
      <c r="D167" s="48">
        <v>266300</v>
      </c>
      <c r="E167" s="61">
        <v>150000</v>
      </c>
      <c r="F167" s="62">
        <f t="shared" si="4"/>
        <v>116300</v>
      </c>
    </row>
    <row r="168" spans="1:6" ht="13.2" x14ac:dyDescent="0.25">
      <c r="A168" s="11" t="s">
        <v>189</v>
      </c>
      <c r="B168" s="38" t="s">
        <v>152</v>
      </c>
      <c r="C168" s="13" t="s">
        <v>368</v>
      </c>
      <c r="D168" s="48">
        <v>266300</v>
      </c>
      <c r="E168" s="61">
        <v>150000</v>
      </c>
      <c r="F168" s="62">
        <f t="shared" si="4"/>
        <v>116300</v>
      </c>
    </row>
    <row r="169" spans="1:6" ht="13.2" x14ac:dyDescent="0.25">
      <c r="A169" s="11" t="s">
        <v>369</v>
      </c>
      <c r="B169" s="38" t="s">
        <v>152</v>
      </c>
      <c r="C169" s="13" t="s">
        <v>370</v>
      </c>
      <c r="D169" s="48">
        <v>460780</v>
      </c>
      <c r="E169" s="61">
        <v>151086.22</v>
      </c>
      <c r="F169" s="62">
        <f t="shared" si="4"/>
        <v>309693.78000000003</v>
      </c>
    </row>
    <row r="170" spans="1:6" ht="21" x14ac:dyDescent="0.25">
      <c r="A170" s="11" t="s">
        <v>282</v>
      </c>
      <c r="B170" s="38" t="s">
        <v>152</v>
      </c>
      <c r="C170" s="13" t="s">
        <v>371</v>
      </c>
      <c r="D170" s="48">
        <v>460780</v>
      </c>
      <c r="E170" s="61">
        <v>151086.22</v>
      </c>
      <c r="F170" s="62">
        <f t="shared" si="4"/>
        <v>309693.78000000003</v>
      </c>
    </row>
    <row r="171" spans="1:6" ht="13.2" x14ac:dyDescent="0.25">
      <c r="A171" s="32" t="s">
        <v>332</v>
      </c>
      <c r="B171" s="33" t="s">
        <v>152</v>
      </c>
      <c r="C171" s="34" t="s">
        <v>372</v>
      </c>
      <c r="D171" s="56">
        <v>460780</v>
      </c>
      <c r="E171" s="57">
        <v>151086.22</v>
      </c>
      <c r="F171" s="58">
        <f t="shared" si="4"/>
        <v>309693.78000000003</v>
      </c>
    </row>
    <row r="172" spans="1:6" ht="21" x14ac:dyDescent="0.25">
      <c r="A172" s="11" t="s">
        <v>364</v>
      </c>
      <c r="B172" s="38" t="s">
        <v>152</v>
      </c>
      <c r="C172" s="13" t="s">
        <v>373</v>
      </c>
      <c r="D172" s="48">
        <v>460780</v>
      </c>
      <c r="E172" s="61">
        <v>151086.22</v>
      </c>
      <c r="F172" s="62">
        <f t="shared" si="4"/>
        <v>309693.78000000003</v>
      </c>
    </row>
    <row r="173" spans="1:6" ht="21" x14ac:dyDescent="0.25">
      <c r="A173" s="11" t="s">
        <v>185</v>
      </c>
      <c r="B173" s="38" t="s">
        <v>152</v>
      </c>
      <c r="C173" s="13" t="s">
        <v>374</v>
      </c>
      <c r="D173" s="48">
        <v>460780</v>
      </c>
      <c r="E173" s="61">
        <v>151086.22</v>
      </c>
      <c r="F173" s="62">
        <f t="shared" si="4"/>
        <v>309693.78000000003</v>
      </c>
    </row>
    <row r="174" spans="1:6" ht="21" x14ac:dyDescent="0.25">
      <c r="A174" s="11" t="s">
        <v>187</v>
      </c>
      <c r="B174" s="38" t="s">
        <v>152</v>
      </c>
      <c r="C174" s="13" t="s">
        <v>375</v>
      </c>
      <c r="D174" s="48">
        <v>460780</v>
      </c>
      <c r="E174" s="61">
        <v>151086.22</v>
      </c>
      <c r="F174" s="62">
        <f t="shared" si="4"/>
        <v>309693.78000000003</v>
      </c>
    </row>
    <row r="175" spans="1:6" ht="13.2" x14ac:dyDescent="0.25">
      <c r="A175" s="11" t="s">
        <v>189</v>
      </c>
      <c r="B175" s="38" t="s">
        <v>152</v>
      </c>
      <c r="C175" s="13" t="s">
        <v>376</v>
      </c>
      <c r="D175" s="48">
        <v>460780</v>
      </c>
      <c r="E175" s="61">
        <v>151086.22</v>
      </c>
      <c r="F175" s="62">
        <f t="shared" si="4"/>
        <v>309693.78000000003</v>
      </c>
    </row>
    <row r="176" spans="1:6" ht="13.2" x14ac:dyDescent="0.25">
      <c r="A176" s="11" t="s">
        <v>377</v>
      </c>
      <c r="B176" s="38" t="s">
        <v>152</v>
      </c>
      <c r="C176" s="13" t="s">
        <v>378</v>
      </c>
      <c r="D176" s="48">
        <v>814960</v>
      </c>
      <c r="E176" s="61">
        <v>223072.19</v>
      </c>
      <c r="F176" s="62">
        <f t="shared" si="4"/>
        <v>591887.81000000006</v>
      </c>
    </row>
    <row r="177" spans="1:6" ht="13.2" x14ac:dyDescent="0.25">
      <c r="A177" s="11" t="s">
        <v>379</v>
      </c>
      <c r="B177" s="38" t="s">
        <v>152</v>
      </c>
      <c r="C177" s="13" t="s">
        <v>380</v>
      </c>
      <c r="D177" s="48">
        <v>814960</v>
      </c>
      <c r="E177" s="61">
        <v>223072.19</v>
      </c>
      <c r="F177" s="62">
        <f t="shared" ref="F177:F201" si="5">IF(OR(D177="-",IF(E177="-",0,E177)&gt;=IF(D177="-",0,D177)),"-",IF(D177="-",0,D177)-IF(E177="-",0,E177))</f>
        <v>591887.81000000006</v>
      </c>
    </row>
    <row r="178" spans="1:6" ht="21" x14ac:dyDescent="0.25">
      <c r="A178" s="11" t="s">
        <v>282</v>
      </c>
      <c r="B178" s="38" t="s">
        <v>152</v>
      </c>
      <c r="C178" s="13" t="s">
        <v>381</v>
      </c>
      <c r="D178" s="48">
        <v>814960</v>
      </c>
      <c r="E178" s="61">
        <v>223072.19</v>
      </c>
      <c r="F178" s="62">
        <f t="shared" si="5"/>
        <v>591887.81000000006</v>
      </c>
    </row>
    <row r="179" spans="1:6" ht="13.2" x14ac:dyDescent="0.25">
      <c r="A179" s="32" t="s">
        <v>332</v>
      </c>
      <c r="B179" s="33" t="s">
        <v>152</v>
      </c>
      <c r="C179" s="34" t="s">
        <v>382</v>
      </c>
      <c r="D179" s="56">
        <v>814960</v>
      </c>
      <c r="E179" s="57">
        <v>223072.19</v>
      </c>
      <c r="F179" s="58">
        <f t="shared" si="5"/>
        <v>591887.81000000006</v>
      </c>
    </row>
    <row r="180" spans="1:6" ht="21" x14ac:dyDescent="0.25">
      <c r="A180" s="11" t="s">
        <v>383</v>
      </c>
      <c r="B180" s="38" t="s">
        <v>152</v>
      </c>
      <c r="C180" s="13" t="s">
        <v>384</v>
      </c>
      <c r="D180" s="48">
        <v>814960</v>
      </c>
      <c r="E180" s="61">
        <v>223072.19</v>
      </c>
      <c r="F180" s="62">
        <f t="shared" si="5"/>
        <v>591887.81000000006</v>
      </c>
    </row>
    <row r="181" spans="1:6" ht="21" x14ac:dyDescent="0.25">
      <c r="A181" s="11" t="s">
        <v>185</v>
      </c>
      <c r="B181" s="38" t="s">
        <v>152</v>
      </c>
      <c r="C181" s="13" t="s">
        <v>385</v>
      </c>
      <c r="D181" s="48">
        <v>814960</v>
      </c>
      <c r="E181" s="61">
        <v>223072.19</v>
      </c>
      <c r="F181" s="62">
        <f t="shared" si="5"/>
        <v>591887.81000000006</v>
      </c>
    </row>
    <row r="182" spans="1:6" ht="21" x14ac:dyDescent="0.25">
      <c r="A182" s="11" t="s">
        <v>187</v>
      </c>
      <c r="B182" s="38" t="s">
        <v>152</v>
      </c>
      <c r="C182" s="13" t="s">
        <v>386</v>
      </c>
      <c r="D182" s="48">
        <v>814960</v>
      </c>
      <c r="E182" s="61">
        <v>223072.19</v>
      </c>
      <c r="F182" s="62">
        <f t="shared" si="5"/>
        <v>591887.81000000006</v>
      </c>
    </row>
    <row r="183" spans="1:6" ht="13.2" x14ac:dyDescent="0.25">
      <c r="A183" s="11" t="s">
        <v>189</v>
      </c>
      <c r="B183" s="38" t="s">
        <v>152</v>
      </c>
      <c r="C183" s="13" t="s">
        <v>387</v>
      </c>
      <c r="D183" s="48">
        <v>814960</v>
      </c>
      <c r="E183" s="61">
        <v>223072.19</v>
      </c>
      <c r="F183" s="62">
        <f t="shared" si="5"/>
        <v>591887.81000000006</v>
      </c>
    </row>
    <row r="184" spans="1:6" ht="13.2" x14ac:dyDescent="0.25">
      <c r="A184" s="11" t="s">
        <v>388</v>
      </c>
      <c r="B184" s="38" t="s">
        <v>152</v>
      </c>
      <c r="C184" s="13" t="s">
        <v>389</v>
      </c>
      <c r="D184" s="48">
        <v>77287</v>
      </c>
      <c r="E184" s="61">
        <v>20386.099999999999</v>
      </c>
      <c r="F184" s="62">
        <f t="shared" si="5"/>
        <v>56900.9</v>
      </c>
    </row>
    <row r="185" spans="1:6" ht="13.2" x14ac:dyDescent="0.25">
      <c r="A185" s="11" t="s">
        <v>390</v>
      </c>
      <c r="B185" s="38" t="s">
        <v>152</v>
      </c>
      <c r="C185" s="13" t="s">
        <v>391</v>
      </c>
      <c r="D185" s="48">
        <v>77287</v>
      </c>
      <c r="E185" s="61">
        <v>20386.099999999999</v>
      </c>
      <c r="F185" s="62">
        <f t="shared" si="5"/>
        <v>56900.9</v>
      </c>
    </row>
    <row r="186" spans="1:6" ht="21" x14ac:dyDescent="0.25">
      <c r="A186" s="11" t="s">
        <v>160</v>
      </c>
      <c r="B186" s="38" t="s">
        <v>152</v>
      </c>
      <c r="C186" s="13" t="s">
        <v>392</v>
      </c>
      <c r="D186" s="48">
        <v>77287</v>
      </c>
      <c r="E186" s="61">
        <v>20386.099999999999</v>
      </c>
      <c r="F186" s="62">
        <f t="shared" si="5"/>
        <v>56900.9</v>
      </c>
    </row>
    <row r="187" spans="1:6" ht="13.2" x14ac:dyDescent="0.25">
      <c r="A187" s="32" t="s">
        <v>393</v>
      </c>
      <c r="B187" s="33" t="s">
        <v>152</v>
      </c>
      <c r="C187" s="34" t="s">
        <v>394</v>
      </c>
      <c r="D187" s="56">
        <v>77287</v>
      </c>
      <c r="E187" s="57">
        <v>20386.099999999999</v>
      </c>
      <c r="F187" s="58">
        <f t="shared" si="5"/>
        <v>56900.9</v>
      </c>
    </row>
    <row r="188" spans="1:6" ht="13.2" x14ac:dyDescent="0.25">
      <c r="A188" s="11" t="s">
        <v>395</v>
      </c>
      <c r="B188" s="38" t="s">
        <v>152</v>
      </c>
      <c r="C188" s="13" t="s">
        <v>396</v>
      </c>
      <c r="D188" s="48">
        <v>77287</v>
      </c>
      <c r="E188" s="61">
        <v>20386.099999999999</v>
      </c>
      <c r="F188" s="62">
        <f t="shared" si="5"/>
        <v>56900.9</v>
      </c>
    </row>
    <row r="189" spans="1:6" ht="13.2" x14ac:dyDescent="0.25">
      <c r="A189" s="11" t="s">
        <v>397</v>
      </c>
      <c r="B189" s="38" t="s">
        <v>152</v>
      </c>
      <c r="C189" s="13" t="s">
        <v>398</v>
      </c>
      <c r="D189" s="48">
        <v>77287</v>
      </c>
      <c r="E189" s="61">
        <v>20386.099999999999</v>
      </c>
      <c r="F189" s="62">
        <f t="shared" si="5"/>
        <v>56900.9</v>
      </c>
    </row>
    <row r="190" spans="1:6" ht="13.2" x14ac:dyDescent="0.25">
      <c r="A190" s="11" t="s">
        <v>399</v>
      </c>
      <c r="B190" s="38" t="s">
        <v>152</v>
      </c>
      <c r="C190" s="13" t="s">
        <v>400</v>
      </c>
      <c r="D190" s="48">
        <v>77287</v>
      </c>
      <c r="E190" s="61">
        <v>20386.099999999999</v>
      </c>
      <c r="F190" s="62">
        <f t="shared" si="5"/>
        <v>56900.9</v>
      </c>
    </row>
    <row r="191" spans="1:6" ht="13.2" x14ac:dyDescent="0.25">
      <c r="A191" s="11" t="s">
        <v>401</v>
      </c>
      <c r="B191" s="38" t="s">
        <v>152</v>
      </c>
      <c r="C191" s="13" t="s">
        <v>402</v>
      </c>
      <c r="D191" s="48">
        <v>77287</v>
      </c>
      <c r="E191" s="61">
        <v>20386.099999999999</v>
      </c>
      <c r="F191" s="62">
        <f t="shared" si="5"/>
        <v>56900.9</v>
      </c>
    </row>
    <row r="192" spans="1:6" ht="21" x14ac:dyDescent="0.25">
      <c r="A192" s="11" t="s">
        <v>403</v>
      </c>
      <c r="B192" s="38" t="s">
        <v>152</v>
      </c>
      <c r="C192" s="13" t="s">
        <v>404</v>
      </c>
      <c r="D192" s="48">
        <v>244768</v>
      </c>
      <c r="E192" s="61">
        <v>106536.1</v>
      </c>
      <c r="F192" s="62">
        <f t="shared" si="5"/>
        <v>138231.9</v>
      </c>
    </row>
    <row r="193" spans="1:6" ht="13.2" x14ac:dyDescent="0.25">
      <c r="A193" s="11" t="s">
        <v>405</v>
      </c>
      <c r="B193" s="38" t="s">
        <v>152</v>
      </c>
      <c r="C193" s="13" t="s">
        <v>406</v>
      </c>
      <c r="D193" s="48">
        <v>244768</v>
      </c>
      <c r="E193" s="61">
        <v>106536.1</v>
      </c>
      <c r="F193" s="62">
        <f t="shared" si="5"/>
        <v>138231.9</v>
      </c>
    </row>
    <row r="194" spans="1:6" ht="21" x14ac:dyDescent="0.25">
      <c r="A194" s="11" t="s">
        <v>160</v>
      </c>
      <c r="B194" s="38" t="s">
        <v>152</v>
      </c>
      <c r="C194" s="13" t="s">
        <v>407</v>
      </c>
      <c r="D194" s="48">
        <v>244768</v>
      </c>
      <c r="E194" s="61">
        <v>106536.1</v>
      </c>
      <c r="F194" s="62">
        <f t="shared" si="5"/>
        <v>138231.9</v>
      </c>
    </row>
    <row r="195" spans="1:6" ht="61.8" x14ac:dyDescent="0.25">
      <c r="A195" s="39" t="s">
        <v>408</v>
      </c>
      <c r="B195" s="33" t="s">
        <v>152</v>
      </c>
      <c r="C195" s="34" t="s">
        <v>409</v>
      </c>
      <c r="D195" s="56">
        <v>244768</v>
      </c>
      <c r="E195" s="57">
        <v>106536.1</v>
      </c>
      <c r="F195" s="58">
        <f t="shared" si="5"/>
        <v>138231.9</v>
      </c>
    </row>
    <row r="196" spans="1:6" ht="41.4" x14ac:dyDescent="0.25">
      <c r="A196" s="11" t="s">
        <v>410</v>
      </c>
      <c r="B196" s="38" t="s">
        <v>152</v>
      </c>
      <c r="C196" s="13" t="s">
        <v>411</v>
      </c>
      <c r="D196" s="48">
        <v>100039</v>
      </c>
      <c r="E196" s="61">
        <v>44579.32</v>
      </c>
      <c r="F196" s="62">
        <f t="shared" si="5"/>
        <v>55459.68</v>
      </c>
    </row>
    <row r="197" spans="1:6" ht="13.2" x14ac:dyDescent="0.25">
      <c r="A197" s="11" t="s">
        <v>231</v>
      </c>
      <c r="B197" s="38" t="s">
        <v>152</v>
      </c>
      <c r="C197" s="13" t="s">
        <v>412</v>
      </c>
      <c r="D197" s="48">
        <v>100039</v>
      </c>
      <c r="E197" s="61">
        <v>44579.32</v>
      </c>
      <c r="F197" s="62">
        <f t="shared" si="5"/>
        <v>55459.68</v>
      </c>
    </row>
    <row r="198" spans="1:6" ht="13.2" x14ac:dyDescent="0.25">
      <c r="A198" s="11" t="s">
        <v>134</v>
      </c>
      <c r="B198" s="38" t="s">
        <v>152</v>
      </c>
      <c r="C198" s="13" t="s">
        <v>413</v>
      </c>
      <c r="D198" s="48">
        <v>100039</v>
      </c>
      <c r="E198" s="61">
        <v>44579.32</v>
      </c>
      <c r="F198" s="62">
        <f t="shared" si="5"/>
        <v>55459.68</v>
      </c>
    </row>
    <row r="199" spans="1:6" ht="92.4" x14ac:dyDescent="0.25">
      <c r="A199" s="40" t="s">
        <v>414</v>
      </c>
      <c r="B199" s="38" t="s">
        <v>152</v>
      </c>
      <c r="C199" s="13" t="s">
        <v>415</v>
      </c>
      <c r="D199" s="48">
        <v>144729</v>
      </c>
      <c r="E199" s="61">
        <v>61956.78</v>
      </c>
      <c r="F199" s="62">
        <f t="shared" si="5"/>
        <v>82772.22</v>
      </c>
    </row>
    <row r="200" spans="1:6" ht="13.2" x14ac:dyDescent="0.25">
      <c r="A200" s="11" t="s">
        <v>231</v>
      </c>
      <c r="B200" s="38" t="s">
        <v>152</v>
      </c>
      <c r="C200" s="13" t="s">
        <v>416</v>
      </c>
      <c r="D200" s="48">
        <v>144729</v>
      </c>
      <c r="E200" s="61">
        <v>61956.78</v>
      </c>
      <c r="F200" s="62">
        <f t="shared" si="5"/>
        <v>82772.22</v>
      </c>
    </row>
    <row r="201" spans="1:6" ht="13.2" x14ac:dyDescent="0.25">
      <c r="A201" s="11" t="s">
        <v>134</v>
      </c>
      <c r="B201" s="38" t="s">
        <v>152</v>
      </c>
      <c r="C201" s="13" t="s">
        <v>417</v>
      </c>
      <c r="D201" s="48">
        <v>144729</v>
      </c>
      <c r="E201" s="61">
        <v>61956.78</v>
      </c>
      <c r="F201" s="62">
        <f t="shared" si="5"/>
        <v>82772.22</v>
      </c>
    </row>
    <row r="202" spans="1:6" ht="9" customHeight="1" x14ac:dyDescent="0.25">
      <c r="A202" s="41"/>
      <c r="B202" s="42"/>
      <c r="C202" s="43"/>
      <c r="D202" s="43"/>
      <c r="E202" s="43"/>
      <c r="F202" s="43"/>
    </row>
    <row r="203" spans="1:6" ht="13.5" customHeight="1" x14ac:dyDescent="0.25">
      <c r="A203" s="44" t="s">
        <v>418</v>
      </c>
      <c r="B203" s="45" t="s">
        <v>419</v>
      </c>
      <c r="C203" s="46" t="s">
        <v>153</v>
      </c>
      <c r="D203" s="63">
        <v>-436499.28</v>
      </c>
      <c r="E203" s="63">
        <v>3247364.1</v>
      </c>
      <c r="F203" s="64" t="s">
        <v>420</v>
      </c>
    </row>
  </sheetData>
  <mergeCells count="9">
    <mergeCell ref="E2:F2"/>
    <mergeCell ref="C3:F3"/>
    <mergeCell ref="F6:F11"/>
    <mergeCell ref="C6:C11"/>
    <mergeCell ref="A4:D4"/>
    <mergeCell ref="A6:A13"/>
    <mergeCell ref="B6:B13"/>
    <mergeCell ref="D6:D13"/>
    <mergeCell ref="E6:E11"/>
  </mergeCells>
  <conditionalFormatting sqref="E16:F16 E18:F18">
    <cfRule type="cellIs" priority="1" stopIfTrue="1" operator="equal">
      <formula>0</formula>
    </cfRule>
  </conditionalFormatting>
  <conditionalFormatting sqref="E30:F31">
    <cfRule type="cellIs" priority="2" stopIfTrue="1" operator="equal">
      <formula>0</formula>
    </cfRule>
  </conditionalFormatting>
  <conditionalFormatting sqref="E33:F33">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4"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heetViews>
  <sheetFormatPr defaultRowHeight="13.2" x14ac:dyDescent="0.25"/>
  <sheetData>
    <row r="1" spans="1:2" x14ac:dyDescent="0.25">
      <c r="A1" t="s">
        <v>421</v>
      </c>
      <c r="B1" t="s">
        <v>8</v>
      </c>
    </row>
    <row r="2" spans="1:2" x14ac:dyDescent="0.25">
      <c r="A2" t="s">
        <v>422</v>
      </c>
      <c r="B2" t="s">
        <v>423</v>
      </c>
    </row>
    <row r="3" spans="1:2" x14ac:dyDescent="0.25">
      <c r="A3" t="s">
        <v>424</v>
      </c>
      <c r="B3" t="s">
        <v>0</v>
      </c>
    </row>
    <row r="4" spans="1:2" x14ac:dyDescent="0.25">
      <c r="A4" t="s">
        <v>425</v>
      </c>
      <c r="B4" t="s">
        <v>426</v>
      </c>
    </row>
    <row r="5" spans="1:2" x14ac:dyDescent="0.25">
      <c r="A5" t="s">
        <v>427</v>
      </c>
      <c r="B5" t="s">
        <v>428</v>
      </c>
    </row>
    <row r="6" spans="1:2" x14ac:dyDescent="0.25">
      <c r="A6" t="s">
        <v>429</v>
      </c>
      <c r="B6" t="s">
        <v>430</v>
      </c>
    </row>
    <row r="7" spans="1:2" x14ac:dyDescent="0.25">
      <c r="A7" t="s">
        <v>431</v>
      </c>
      <c r="B7" t="s">
        <v>430</v>
      </c>
    </row>
    <row r="8" spans="1:2" x14ac:dyDescent="0.25">
      <c r="A8" t="s">
        <v>432</v>
      </c>
      <c r="B8" t="s">
        <v>433</v>
      </c>
    </row>
    <row r="9" spans="1:2" x14ac:dyDescent="0.25">
      <c r="A9" t="s">
        <v>434</v>
      </c>
      <c r="B9" t="s">
        <v>435</v>
      </c>
    </row>
    <row r="10" spans="1:2" x14ac:dyDescent="0.25">
      <c r="A10" t="s">
        <v>436</v>
      </c>
      <c r="B10" t="s">
        <v>8</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14</vt:i4>
      </vt:variant>
    </vt:vector>
  </HeadingPairs>
  <TitlesOfParts>
    <vt:vector size="17" baseType="lpstr">
      <vt:lpstr>Доходы</vt:lpstr>
      <vt:lpstr>Расходы</vt:lpstr>
      <vt:lpstr>_params</vt:lpstr>
      <vt:lpstr>Доходы!APPT</vt:lpstr>
      <vt:lpstr>Расходы!APPT</vt:lpstr>
      <vt:lpstr>Доходы!FILE_NAME</vt:lpstr>
      <vt:lpstr>Доходы!FIO</vt:lpstr>
      <vt:lpstr>Расходы!FIO</vt:lpstr>
      <vt:lpstr>Доходы!LAST_CELL</vt:lpstr>
      <vt:lpstr>Расходы!LAST_CELL</vt:lpstr>
      <vt:lpstr>Доходы!PARAMS</vt:lpstr>
      <vt:lpstr>Доходы!RBEGIN_1</vt:lpstr>
      <vt:lpstr>Расходы!RBEGIN_1</vt:lpstr>
      <vt:lpstr>Доходы!REND_1</vt:lpstr>
      <vt:lpstr>Расходы!REND_1</vt:lpstr>
      <vt:lpstr>Доходы!SIGN</vt:lpstr>
      <vt:lpstr>Расходы!SIGN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16fobas</dc:creator>
  <dc:description>POI HSSF rep:2.50.0.145</dc:description>
  <cp:lastModifiedBy>Администрацмя</cp:lastModifiedBy>
  <cp:lastPrinted>2020-08-04T05:22:32Z</cp:lastPrinted>
  <dcterms:created xsi:type="dcterms:W3CDTF">2020-08-04T02:23:50Z</dcterms:created>
  <dcterms:modified xsi:type="dcterms:W3CDTF">2020-08-04T05:38:33Z</dcterms:modified>
</cp:coreProperties>
</file>