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Доходы" sheetId="1" r:id="rId1"/>
    <sheet name="_params" sheetId="4" state="hidden" r:id="rId2"/>
  </sheets>
  <definedNames>
    <definedName name="APPT" localSheetId="0">Доходы!$A$18</definedName>
    <definedName name="FILE_NAME" localSheetId="0">Доходы!$H$10</definedName>
    <definedName name="FIO" localSheetId="0">Доходы!$D$18</definedName>
    <definedName name="FORM_CODE" localSheetId="0">Доходы!$H$12</definedName>
    <definedName name="LAST_CELL" localSheetId="0">Доходы!$F$98</definedName>
    <definedName name="PARAMS" localSheetId="0">Доходы!$H$8</definedName>
    <definedName name="PERIOD" localSheetId="0">Доходы!#REF!</definedName>
    <definedName name="RANGE_NAMES" localSheetId="0">Доходы!#REF!</definedName>
    <definedName name="RBEGIN_1" localSheetId="0">Доходы!$A$13</definedName>
    <definedName name="REG_DATE" localSheetId="0">Доходы!$H$11</definedName>
    <definedName name="REND_1" localSheetId="0">Доходы!$A$98</definedName>
    <definedName name="SIGN" localSheetId="0">Доходы!$A$17:$D$19</definedName>
    <definedName name="SRC_CODE" localSheetId="0">Доходы!#REF!</definedName>
    <definedName name="SRC_KIND" localSheetId="0">Доходы!#REF!</definedName>
  </definedNames>
  <calcPr calcId="145621"/>
</workbook>
</file>

<file path=xl/calcChain.xml><?xml version="1.0" encoding="utf-8"?>
<calcChain xmlns="http://schemas.openxmlformats.org/spreadsheetml/2006/main">
  <c r="F13" i="1" l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</calcChain>
</file>

<file path=xl/sharedStrings.xml><?xml version="1.0" encoding="utf-8"?>
<sst xmlns="http://schemas.openxmlformats.org/spreadsheetml/2006/main" count="306" uniqueCount="197">
  <si>
    <t>01.10.2023</t>
  </si>
  <si>
    <t>902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</si>
  <si>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</si>
  <si>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</si>
  <si>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</si>
  <si>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</si>
  <si>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</si>
  <si>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</si>
  <si>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</si>
  <si>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</si>
  <si>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</si>
  <si>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</si>
  <si>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</si>
  <si>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</si>
  <si>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</si>
  <si>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</si>
  <si>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</si>
  <si>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</si>
  <si>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</si>
  <si>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</si>
  <si>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</si>
  <si>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</si>
  <si>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</si>
  <si>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</si>
  <si>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</si>
  <si>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</si>
  <si>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</si>
  <si>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</si>
  <si>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</si>
  <si>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</si>
  <si>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</si>
  <si>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</si>
  <si>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</si>
  <si>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</si>
  <si>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</si>
  <si>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</si>
  <si>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</si>
  <si>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</si>
  <si>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</si>
  <si>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</si>
  <si>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</si>
  <si>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</si>
  <si>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</si>
  <si>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</si>
  <si>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</si>
  <si>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</si>
  <si>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</si>
  <si>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</si>
  <si>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</si>
  <si>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</si>
  <si>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</si>
  <si>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</si>
  <si>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</si>
  <si>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</si>
  <si>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</si>
  <si>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182 10302261010000110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</si>
  <si>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</si>
  <si>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</si>
  <si>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</si>
  <si>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</si>
  <si>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</si>
  <si>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</si>
  <si>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</si>
  <si>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</si>
  <si>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</si>
  <si>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</si>
  <si>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</si>
  <si>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</si>
  <si>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</si>
  <si>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</si>
  <si>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</si>
  <si>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</si>
  <si>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</si>
  <si>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</si>
  <si>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</si>
  <si>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</si>
  <si>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</si>
  <si>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</si>
  <si>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182 10606033101000110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</si>
  <si>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</si>
  <si>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</si>
  <si>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</si>
  <si>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</si>
  <si>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</si>
  <si>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182 10606043101000110</t>
  </si>
  <si>
    <t>ГОСУДАРСТВЕННАЯ ПОШЛИНА</t>
  </si>
  <si>
    <t>846 10800000000000000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</si>
  <si>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</si>
  <si>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846 10804000010000110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</si>
  <si>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</si>
  <si>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846 10804020010000110</t>
  </si>
  <si>
    <t>ДОХОДЫ ОТ ОКАЗАНИЯ ПЛАТНЫХ УСЛУГ И КОМПЕНСАЦИИ ЗАТРАТ ГОСУДАРСТВА</t>
  </si>
  <si>
    <t>846 11300000000000000</t>
  </si>
  <si>
    <t>Доходы от компенсации затрат государства</t>
  </si>
  <si>
    <t>846 11302000000000130</t>
  </si>
  <si>
    <t>Доходы, поступающие в порядке возмещения расходов, понесенных в связи с эксплуатацией имущества</t>
  </si>
  <si>
    <t>846 11302060000000130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</si>
  <si>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</si>
  <si>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846 11302065100000130</t>
  </si>
  <si>
    <t>ШТРАФЫ, САНКЦИИ, ВОЗМЕЩЕНИЕ УЩЕРБА</t>
  </si>
  <si>
    <t>846 11600000000000000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</si>
  <si>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</si>
  <si>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846 11602000020000140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</si>
  <si>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</si>
  <si>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846 11602020020000140</t>
  </si>
  <si>
    <t>ПРОЧИЕ НЕНАЛОГОВЫЕ ДОХОДЫ</t>
  </si>
  <si>
    <t>846 11700000000000000</t>
  </si>
  <si>
    <t>Инициативные платежи</t>
  </si>
  <si>
    <t>846 11715000000000150</t>
  </si>
  <si>
    <t>Инициативные платежи, зачисляемые в бюджеты сельских поселений, поступления от юридических лиц (индивидуальных предпринимателей)</t>
  </si>
  <si>
    <t>846 11715030100001150</t>
  </si>
  <si>
    <t>Инициативные платежи, зачисляемые в бюджеты сельских поселений, поступления от физических лиц</t>
  </si>
  <si>
    <t>846 11715030100002150</t>
  </si>
  <si>
    <t>БЕЗВОЗМЕЗДНЫЕ ПОСТУПЛЕНИЯ</t>
  </si>
  <si>
    <t>846 20000000000000000</t>
  </si>
  <si>
    <t>БЕЗВОЗМЕЗДНЫЕ ПОСТУПЛЕНИЯ ОТ ДРУГИХ БЮДЖЕТОВ БЮДЖЕТНОЙ СИСТЕМЫ РОССИЙСКОЙ ФЕДЕРАЦИИ</t>
  </si>
  <si>
    <t>846 20200000000000000</t>
  </si>
  <si>
    <t>Дотации бюджетам бюджетной системы Российской Федерации</t>
  </si>
  <si>
    <t>846 20210000000000150</t>
  </si>
  <si>
    <t>Дотации на выравнивание бюджетной обеспеченности</t>
  </si>
  <si>
    <t>846 20215001000000150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</si>
  <si>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</si>
  <si>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846 20215001100000150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</si>
  <si>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</si>
  <si>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846 20216001000000150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</si>
  <si>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</si>
  <si>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846 20216001100000150</t>
  </si>
  <si>
    <t>Субсидии бюджетам бюджетной системы Российской Федерации (межбюджетные субсидии)</t>
  </si>
  <si>
    <t>846 20220000000000150</t>
  </si>
  <si>
    <t>Прочие субсидии</t>
  </si>
  <si>
    <t>846 20229999000000150</t>
  </si>
  <si>
    <t>Прочие субсидии бюджетам сельских поселений</t>
  </si>
  <si>
    <t>846 20229999100000150</t>
  </si>
  <si>
    <t>Прочие субсидии бюджетам сельских поселений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</si>
  <si>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846 20229999107509150</t>
  </si>
  <si>
    <t>Субвенции бюджетам бюджетной системы Российской Федерации</t>
  </si>
  <si>
    <t>846 20230000000000150</t>
  </si>
  <si>
    <t>Субвенции местным бюджетам на выполнение передаваемых полномочий субъектов Российской Федерации</t>
  </si>
  <si>
    <t>846 20230024000000150</t>
  </si>
  <si>
    <t>Субвенции бюджетам сельских поселений на выполнение передаваемых полномочий субъектов Российской Федерации</t>
  </si>
  <si>
    <t>846 20230024100000150</t>
  </si>
  <si>
    <t>Субвенции бюджетам сельских поселений (на реализацию Закона края от 23 апреля 2009 года № 8-3170 "О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комиссий")</t>
  </si>
  <si>
    <t>846 20230024107514150</t>
  </si>
  <si>
    <t>Субвенции бюджетам на осуществление первичного воинского учета на территориях, где отсутствуют военные комиссариаты</t>
  </si>
  <si>
    <t>846 20235118000000150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</si>
  <si>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</si>
  <si>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846 20235118100000150</t>
  </si>
  <si>
    <t>Иные межбюджетные трансферты</t>
  </si>
  <si>
    <t>846 20240000000000150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</si>
  <si>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</si>
  <si>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846 20240014000000150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</si>
  <si>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</si>
  <si>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846 20240014100000150</t>
  </si>
  <si>
    <t>Межбюджетные трансферты, передаваемые бюджетам сельских поселений из бюджетов муниципальных районов (на осуществление части полномочий по решению вопросов местного значения в соответствии с заключенными соглашениями на оплату (возмещения) расходов по приобретению и доставке твердого топлива, приобретение электрической энергии (оплате услуг по передаче электрической энергии, являющейся неотъемлемой частью процесса поставки электрической энергии потребителям) для учреждений в сфере образования, культуры, спорта, находящихся в ведении муниципального района)</t>
  </si>
  <si>
    <t>846 20240014100601150</t>
  </si>
  <si>
    <t>Прочие межбюджетные трансферты, передаваемые бюджетам</t>
  </si>
  <si>
    <t>846 20249999000000150</t>
  </si>
  <si>
    <t>Прочие межбюджетные трансферты, передаваемые бюджетам сельских поселений</t>
  </si>
  <si>
    <t>846 20249999100000150</t>
  </si>
  <si>
    <t>Прочие межбюджетные трансферты, передаваемые бюджетам сельских поселений (на обеспечение сбалансированности бюджетов сельских поселений муниципального района)</t>
  </si>
  <si>
    <t>846 20249999100301150</t>
  </si>
  <si>
    <t>Прочие межбюджетные трансферты, передаваемые бюджетам сельских поселений (на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труда))</t>
  </si>
  <si>
    <t>846 20249999101049150</t>
  </si>
  <si>
    <t>Прочие межбюджетные трансферты, передаваемые бюджетам сельских поселений на подготовку объектов жилищно-коммунального хозяйства к отопительному периоду 2021-2022 годов</t>
  </si>
  <si>
    <t>846 20249999101364150</t>
  </si>
  <si>
    <t>Прочие межбюджетные трансферты, передаваемые бюджетам сельских поселений (на частичную компенсацию расходов на повышение оплаты труда отдельным категориям работников бюджетной сферы)</t>
  </si>
  <si>
    <t>846 20249999102724150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</si>
  <si>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</si>
  <si>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846 20249999107412150</t>
  </si>
  <si>
    <t>Прочие межбюджетные трансферты, передаваемые бюджетам сельских поселений на осуществление расходов, направленных на реализацию мероприятий по поддержке местных инициатив</t>
  </si>
  <si>
    <t>846 20249999107641150</t>
  </si>
  <si>
    <t>Прочие межбюджетные трансферты (за содействие развитию налогового потенциала)</t>
  </si>
  <si>
    <t>846 20249999107745150</t>
  </si>
  <si>
    <t>ВОЗВРАТ ОСТАТКОВ СУБСИДИЙ, СУБВЕНЦИЙ И ИНЫХ МЕЖБЮДЖЕТНЫХ ТРАНСФЕРТОВ, ИМЕЮЩИХ ЦЕЛЕВОЕ НАЗНАЧЕНИЕ, ПРОШЛЫХ ЛЕТ</t>
  </si>
  <si>
    <t>846 21900000000000000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</si>
  <si>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</si>
  <si>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846 21900000100000150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</si>
  <si>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</si>
  <si>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846 21960010100000150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</si>
  <si>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</si>
  <si>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</si>
  <si>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</si>
  <si>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</si>
  <si>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</si>
  <si>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</si>
  <si>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</si>
  <si>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</si>
  <si>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</si>
  <si>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</si>
  <si>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</si>
  <si>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</si>
  <si>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C:\117M01.txt</t>
  </si>
  <si>
    <t>Доходы/EXPORT_SRC_CODE</t>
  </si>
  <si>
    <t>Доходы/PERIOD</t>
  </si>
  <si>
    <t>Приложение № 2</t>
  </si>
  <si>
    <t xml:space="preserve">                              Доходы бюджета</t>
  </si>
  <si>
    <t>к Постановлению                                                                                                                                                                                                                                                                      Администрации Устьянского сельсовета                                                                                                                                                                                                                               Абанского района Красноярского края                                                                                                                                                   от 20.10.2023 № 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</si>
</sst>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2" x14ac:knownFonts="1">
    <font>
      <sz val="10"/>
      <name val="Arial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49" fontId="1" fillId="0" borderId="0" xfId="0" applyNumberFormat="1" applyFont="1" applyBorder="1" applyAlignment="1" applyProtection="1">
      <alignment horizontal="left"/>
    </xf>
    <xf numFmtId="49" fontId="1" fillId="0" borderId="0" xfId="0" applyNumberFormat="1" applyFont="1" applyBorder="1" applyAlignment="1" applyProtection="1"/>
    <xf numFmtId="0" fontId="1" fillId="0" borderId="0" xfId="0" applyFont="1" applyBorder="1" applyAlignment="1" applyProtection="1">
      <alignment horizontal="right"/>
    </xf>
    <xf numFmtId="49" fontId="1" fillId="0" borderId="0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center"/>
    </xf>
    <xf numFmtId="0" fontId="1" fillId="0" borderId="1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</xf>
    <xf numFmtId="49" fontId="1" fillId="0" borderId="13" xfId="0" applyNumberFormat="1" applyFont="1" applyBorder="1" applyAlignment="1" applyProtection="1">
      <alignment horizontal="center" vertical="center"/>
    </xf>
    <xf numFmtId="49" fontId="1" fillId="0" borderId="14" xfId="0" applyNumberFormat="1" applyFont="1" applyBorder="1" applyAlignment="1" applyProtection="1">
      <alignment horizontal="center" vertical="center"/>
    </xf>
    <xf numFmtId="49" fontId="1" fillId="0" borderId="15" xfId="0" applyNumberFormat="1" applyFont="1" applyBorder="1" applyAlignment="1" applyProtection="1">
      <alignment horizontal="left" wrapText="1"/>
    </xf>
    <xf numFmtId="49" fontId="1" fillId="0" borderId="17" xfId="0" applyNumberFormat="1" applyFont="1" applyBorder="1" applyAlignment="1" applyProtection="1">
      <alignment horizontal="center"/>
    </xf>
    <xf numFmtId="49" fontId="1" fillId="0" borderId="25" xfId="0" applyNumberFormat="1" applyFont="1" applyBorder="1" applyAlignment="1" applyProtection="1">
      <alignment horizontal="left" wrapText="1"/>
    </xf>
    <xf numFmtId="49" fontId="1" fillId="0" borderId="26" xfId="0" applyNumberFormat="1" applyFont="1" applyBorder="1" applyAlignment="1" applyProtection="1">
      <alignment horizontal="center"/>
    </xf>
    <xf numFmtId="164" fontId="1" fillId="0" borderId="25" xfId="0" applyNumberFormat="1" applyFont="1" applyBorder="1" applyAlignment="1" applyProtection="1">
      <alignment horizontal="left" wrapText="1"/>
    </xf>
    <xf numFmtId="49" fontId="1" fillId="0" borderId="16" xfId="0" applyNumberFormat="1" applyFont="1" applyBorder="1" applyAlignment="1" applyProtection="1">
      <alignment horizontal="center" wrapText="1"/>
    </xf>
    <xf numFmtId="4" fontId="1" fillId="0" borderId="18" xfId="0" applyNumberFormat="1" applyFont="1" applyBorder="1" applyAlignment="1" applyProtection="1">
      <alignment horizontal="right"/>
    </xf>
    <xf numFmtId="4" fontId="1" fillId="0" borderId="19" xfId="0" applyNumberFormat="1" applyFont="1" applyBorder="1" applyAlignment="1" applyProtection="1">
      <alignment horizontal="right"/>
    </xf>
    <xf numFmtId="49" fontId="1" fillId="0" borderId="20" xfId="0" applyNumberFormat="1" applyFont="1" applyBorder="1" applyAlignment="1" applyProtection="1">
      <alignment horizontal="left" wrapText="1"/>
    </xf>
    <xf numFmtId="49" fontId="1" fillId="0" borderId="21" xfId="0" applyNumberFormat="1" applyFont="1" applyBorder="1" applyAlignment="1" applyProtection="1">
      <alignment horizontal="center" wrapText="1"/>
    </xf>
    <xf numFmtId="49" fontId="1" fillId="0" borderId="22" xfId="0" applyNumberFormat="1" applyFont="1" applyBorder="1" applyAlignment="1" applyProtection="1">
      <alignment horizontal="center"/>
    </xf>
    <xf numFmtId="4" fontId="1" fillId="0" borderId="23" xfId="0" applyNumberFormat="1" applyFont="1" applyBorder="1" applyAlignment="1" applyProtection="1">
      <alignment horizontal="right"/>
    </xf>
    <xf numFmtId="4" fontId="1" fillId="0" borderId="24" xfId="0" applyNumberFormat="1" applyFont="1" applyBorder="1" applyAlignment="1" applyProtection="1">
      <alignment horizontal="right"/>
    </xf>
    <xf numFmtId="49" fontId="1" fillId="0" borderId="8" xfId="0" applyNumberFormat="1" applyFont="1" applyBorder="1" applyAlignment="1" applyProtection="1">
      <alignment horizontal="center" wrapText="1"/>
    </xf>
    <xf numFmtId="4" fontId="1" fillId="0" borderId="9" xfId="0" applyNumberFormat="1" applyFont="1" applyBorder="1" applyAlignment="1" applyProtection="1">
      <alignment horizontal="right"/>
    </xf>
    <xf numFmtId="4" fontId="1" fillId="0" borderId="10" xfId="0" applyNumberFormat="1" applyFont="1" applyBorder="1" applyAlignment="1" applyProtection="1">
      <alignment horizontal="right"/>
    </xf>
    <xf numFmtId="0" fontId="1" fillId="0" borderId="27" xfId="0" applyFont="1" applyBorder="1" applyAlignment="1" applyProtection="1">
      <alignment horizontal="left"/>
    </xf>
    <xf numFmtId="0" fontId="1" fillId="0" borderId="28" xfId="0" applyFont="1" applyBorder="1" applyAlignment="1" applyProtection="1">
      <alignment horizontal="center"/>
    </xf>
    <xf numFmtId="49" fontId="1" fillId="0" borderId="28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right" wrapText="1"/>
    </xf>
    <xf numFmtId="0" fontId="1" fillId="0" borderId="0" xfId="0" applyFont="1" applyAlignment="1">
      <alignment horizontal="right" wrapText="1"/>
    </xf>
    <xf numFmtId="0" fontId="1" fillId="0" borderId="0" xfId="0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6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7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9"/>
  <sheetViews>
    <sheetView showGridLines="0" tabSelected="1" workbookViewId="0">
      <selection activeCell="D2" sqref="D2:F3"/>
    </sheetView>
  </sheetViews>
  <sheetFormatPr defaultRowHeight="12.75" customHeight="1" x14ac:dyDescent="0.2"/>
  <cols>
    <col min="1" max="1" width="43.7109375" style="1" customWidth="1"/>
    <col min="2" max="2" width="6.140625" style="1" customWidth="1"/>
    <col min="3" max="3" width="40.7109375" style="1" customWidth="1"/>
    <col min="4" max="4" width="21" style="1" customWidth="1"/>
    <col min="5" max="6" width="18.7109375" style="1" customWidth="1"/>
  </cols>
  <sheetData>
    <row r="1" spans="1:6" ht="12.75" customHeight="1" x14ac:dyDescent="0.2">
      <c r="F1" s="2" t="s">
        <v>194</v>
      </c>
    </row>
    <row r="2" spans="1:6" ht="47.25" customHeight="1" x14ac:dyDescent="0.2">
      <c r="A2" s="3"/>
      <c r="B2" s="3"/>
      <c r="C2" s="3"/>
      <c r="D2" s="35" t="s">
        <v>196</v>
      </c>
      <c r="E2" s="36"/>
      <c r="F2" s="36"/>
    </row>
    <row r="3" spans="1:6" ht="12.75" customHeight="1" x14ac:dyDescent="0.2">
      <c r="A3" s="3"/>
      <c r="B3" s="3"/>
      <c r="C3" s="3"/>
      <c r="D3" s="36"/>
      <c r="E3" s="36"/>
      <c r="F3" s="36"/>
    </row>
    <row r="4" spans="1:6" ht="12.75" customHeight="1" x14ac:dyDescent="0.2">
      <c r="A4" s="4"/>
      <c r="B4" s="4"/>
      <c r="C4" s="5"/>
      <c r="D4" s="6"/>
      <c r="E4" s="7"/>
      <c r="F4" s="8"/>
    </row>
    <row r="5" spans="1:6" ht="12.75" customHeight="1" x14ac:dyDescent="0.2">
      <c r="A5" s="37" t="s">
        <v>195</v>
      </c>
      <c r="B5" s="37"/>
      <c r="C5" s="37"/>
      <c r="D5" s="37"/>
      <c r="E5" s="9"/>
      <c r="F5" s="3"/>
    </row>
    <row r="6" spans="1:6" ht="12.75" customHeight="1" thickBot="1" x14ac:dyDescent="0.25">
      <c r="A6" s="9"/>
      <c r="B6" s="9"/>
      <c r="C6" s="9"/>
      <c r="D6" s="9"/>
      <c r="E6" s="9"/>
      <c r="F6" s="3"/>
    </row>
    <row r="7" spans="1:6" ht="12.75" customHeight="1" x14ac:dyDescent="0.2">
      <c r="A7" s="38" t="s">
        <v>2</v>
      </c>
      <c r="B7" s="40" t="s">
        <v>3</v>
      </c>
      <c r="C7" s="40" t="s">
        <v>4</v>
      </c>
      <c r="D7" s="42" t="s">
        <v>5</v>
      </c>
      <c r="E7" s="42" t="s">
        <v>6</v>
      </c>
      <c r="F7" s="44" t="s">
        <v>7</v>
      </c>
    </row>
    <row r="8" spans="1:6" x14ac:dyDescent="0.2">
      <c r="A8" s="39"/>
      <c r="B8" s="41"/>
      <c r="C8" s="41"/>
      <c r="D8" s="43"/>
      <c r="E8" s="43"/>
      <c r="F8" s="45"/>
    </row>
    <row r="9" spans="1:6" ht="16.899999999999999" customHeight="1" x14ac:dyDescent="0.2">
      <c r="A9" s="39"/>
      <c r="B9" s="41"/>
      <c r="C9" s="41"/>
      <c r="D9" s="43"/>
      <c r="E9" s="43"/>
      <c r="F9" s="45"/>
    </row>
    <row r="10" spans="1:6" x14ac:dyDescent="0.2">
      <c r="A10" s="39"/>
      <c r="B10" s="41"/>
      <c r="C10" s="41"/>
      <c r="D10" s="43"/>
      <c r="E10" s="43"/>
      <c r="F10" s="45"/>
    </row>
    <row r="11" spans="1:6" x14ac:dyDescent="0.2">
      <c r="A11" s="39"/>
      <c r="B11" s="41"/>
      <c r="C11" s="41"/>
      <c r="D11" s="43"/>
      <c r="E11" s="43"/>
      <c r="F11" s="45"/>
    </row>
    <row r="12" spans="1:6" ht="13.5" thickBot="1" x14ac:dyDescent="0.25">
      <c r="A12" s="10">
        <v>1</v>
      </c>
      <c r="B12" s="11">
        <v>2</v>
      </c>
      <c r="C12" s="12">
        <v>3</v>
      </c>
      <c r="D12" s="13" t="s">
        <v>8</v>
      </c>
      <c r="E12" s="14" t="s">
        <v>9</v>
      </c>
      <c r="F12" s="15" t="s">
        <v>10</v>
      </c>
    </row>
    <row r="13" spans="1:6" x14ac:dyDescent="0.2">
      <c r="A13" s="16" t="s">
        <v>11</v>
      </c>
      <c r="B13" s="21" t="s">
        <v>12</v>
      </c>
      <c r="C13" s="17" t="s">
        <v>13</v>
      </c>
      <c r="D13" s="22">
        <v>21919605.960000001</v>
      </c>
      <c r="E13" s="23">
        <v>15723470.539999999</v>
      </c>
      <c r="F13" s="22">
        <f>IF(OR(D13="-",IF(E13="-",0,E13)&gt;=IF(D13="-",0,D13)),"-",IF(D13="-",0,D13)-IF(E13="-",0,E13))</f>
        <v>6196135.4200000018</v>
      </c>
    </row>
    <row r="14" spans="1:6" x14ac:dyDescent="0.2">
      <c r="A14" s="24" t="s">
        <v>14</v>
      </c>
      <c r="B14" s="25"/>
      <c r="C14" s="26"/>
      <c r="D14" s="27"/>
      <c r="E14" s="27"/>
      <c r="F14" s="28"/>
    </row>
    <row r="15" spans="1:6" x14ac:dyDescent="0.2">
      <c r="A15" s="18" t="s">
        <v>15</v>
      </c>
      <c r="B15" s="29" t="s">
        <v>12</v>
      </c>
      <c r="C15" s="19" t="s">
        <v>16</v>
      </c>
      <c r="D15" s="30">
        <v>4005502.68</v>
      </c>
      <c r="E15" s="30">
        <v>1663812.27</v>
      </c>
      <c r="F15" s="31">
        <f t="shared" ref="F15:F46" si="0">IF(OR(D15="-",IF(E15="-",0,E15)&gt;=IF(D15="-",0,D15)),"-",IF(D15="-",0,D15)-IF(E15="-",0,E15))</f>
        <v>2341690.41</v>
      </c>
    </row>
    <row r="16" spans="1:6" x14ac:dyDescent="0.2">
      <c r="A16" s="18" t="s">
        <v>17</v>
      </c>
      <c r="B16" s="29" t="s">
        <v>12</v>
      </c>
      <c r="C16" s="19" t="s">
        <v>18</v>
      </c>
      <c r="D16" s="30">
        <v>160000</v>
      </c>
      <c r="E16" s="30">
        <v>132277.79</v>
      </c>
      <c r="F16" s="31">
        <f t="shared" si="0"/>
        <v>27722.209999999992</v>
      </c>
    </row>
    <row r="17" spans="1:6" x14ac:dyDescent="0.2">
      <c r="A17" s="18" t="s">
        <v>19</v>
      </c>
      <c r="B17" s="29" t="s">
        <v>12</v>
      </c>
      <c r="C17" s="19" t="s">
        <v>20</v>
      </c>
      <c r="D17" s="30">
        <v>160000</v>
      </c>
      <c r="E17" s="30">
        <v>132277.79</v>
      </c>
      <c r="F17" s="31">
        <f t="shared" si="0"/>
        <v>27722.209999999992</v>
      </c>
    </row>
    <row r="18" spans="1:6" ht="76.5" x14ac:dyDescent="0.2">
      <c r="A18" s="20" t="s">
        <v>21</v>
      </c>
      <c r="B18" s="29" t="s">
        <v>12</v>
      </c>
      <c r="C18" s="19" t="s">
        <v>22</v>
      </c>
      <c r="D18" s="30">
        <v>160000</v>
      </c>
      <c r="E18" s="30">
        <v>125790.58</v>
      </c>
      <c r="F18" s="31">
        <f t="shared" si="0"/>
        <v>34209.42</v>
      </c>
    </row>
    <row r="19" spans="1:6" ht="114.75" x14ac:dyDescent="0.2">
      <c r="A19" s="20" t="s">
        <v>23</v>
      </c>
      <c r="B19" s="29" t="s">
        <v>12</v>
      </c>
      <c r="C19" s="19" t="s">
        <v>24</v>
      </c>
      <c r="D19" s="30" t="s">
        <v>25</v>
      </c>
      <c r="E19" s="30">
        <v>125790.58</v>
      </c>
      <c r="F19" s="31" t="str">
        <f t="shared" si="0"/>
        <v>-</v>
      </c>
    </row>
    <row r="20" spans="1:6" ht="51" x14ac:dyDescent="0.2">
      <c r="A20" s="18" t="s">
        <v>26</v>
      </c>
      <c r="B20" s="29" t="s">
        <v>12</v>
      </c>
      <c r="C20" s="19" t="s">
        <v>27</v>
      </c>
      <c r="D20" s="30" t="s">
        <v>25</v>
      </c>
      <c r="E20" s="30">
        <v>6487.21</v>
      </c>
      <c r="F20" s="31" t="str">
        <f t="shared" si="0"/>
        <v>-</v>
      </c>
    </row>
    <row r="21" spans="1:6" ht="76.5" x14ac:dyDescent="0.2">
      <c r="A21" s="18" t="s">
        <v>28</v>
      </c>
      <c r="B21" s="29" t="s">
        <v>12</v>
      </c>
      <c r="C21" s="19" t="s">
        <v>29</v>
      </c>
      <c r="D21" s="30" t="s">
        <v>25</v>
      </c>
      <c r="E21" s="30">
        <v>6309.19</v>
      </c>
      <c r="F21" s="31" t="str">
        <f t="shared" si="0"/>
        <v>-</v>
      </c>
    </row>
    <row r="22" spans="1:6" ht="76.5" x14ac:dyDescent="0.2">
      <c r="A22" s="18" t="s">
        <v>30</v>
      </c>
      <c r="B22" s="29" t="s">
        <v>12</v>
      </c>
      <c r="C22" s="19" t="s">
        <v>31</v>
      </c>
      <c r="D22" s="30" t="s">
        <v>25</v>
      </c>
      <c r="E22" s="30">
        <v>178.02</v>
      </c>
      <c r="F22" s="31" t="str">
        <f t="shared" si="0"/>
        <v>-</v>
      </c>
    </row>
    <row r="23" spans="1:6" ht="38.25" x14ac:dyDescent="0.2">
      <c r="A23" s="18" t="s">
        <v>32</v>
      </c>
      <c r="B23" s="29" t="s">
        <v>12</v>
      </c>
      <c r="C23" s="19" t="s">
        <v>33</v>
      </c>
      <c r="D23" s="30">
        <v>540100</v>
      </c>
      <c r="E23" s="30">
        <v>454717.64</v>
      </c>
      <c r="F23" s="31">
        <f t="shared" si="0"/>
        <v>85382.359999999986</v>
      </c>
    </row>
    <row r="24" spans="1:6" ht="38.25" x14ac:dyDescent="0.2">
      <c r="A24" s="18" t="s">
        <v>34</v>
      </c>
      <c r="B24" s="29" t="s">
        <v>12</v>
      </c>
      <c r="C24" s="19" t="s">
        <v>35</v>
      </c>
      <c r="D24" s="30">
        <v>540100</v>
      </c>
      <c r="E24" s="30">
        <v>454717.64</v>
      </c>
      <c r="F24" s="31">
        <f t="shared" si="0"/>
        <v>85382.359999999986</v>
      </c>
    </row>
    <row r="25" spans="1:6" ht="76.5" x14ac:dyDescent="0.2">
      <c r="A25" s="18" t="s">
        <v>36</v>
      </c>
      <c r="B25" s="29" t="s">
        <v>12</v>
      </c>
      <c r="C25" s="19" t="s">
        <v>37</v>
      </c>
      <c r="D25" s="30">
        <v>255800</v>
      </c>
      <c r="E25" s="30">
        <v>232923.08</v>
      </c>
      <c r="F25" s="31">
        <f t="shared" si="0"/>
        <v>22876.920000000013</v>
      </c>
    </row>
    <row r="26" spans="1:6" ht="114.75" x14ac:dyDescent="0.2">
      <c r="A26" s="20" t="s">
        <v>38</v>
      </c>
      <c r="B26" s="29" t="s">
        <v>12</v>
      </c>
      <c r="C26" s="19" t="s">
        <v>39</v>
      </c>
      <c r="D26" s="30">
        <v>255800</v>
      </c>
      <c r="E26" s="30">
        <v>232923.08</v>
      </c>
      <c r="F26" s="31">
        <f t="shared" si="0"/>
        <v>22876.920000000013</v>
      </c>
    </row>
    <row r="27" spans="1:6" ht="114.75" x14ac:dyDescent="0.2">
      <c r="A27" s="20" t="s">
        <v>38</v>
      </c>
      <c r="B27" s="29" t="s">
        <v>12</v>
      </c>
      <c r="C27" s="19" t="s">
        <v>40</v>
      </c>
      <c r="D27" s="30">
        <v>255800</v>
      </c>
      <c r="E27" s="30">
        <v>232923.08</v>
      </c>
      <c r="F27" s="31">
        <f t="shared" si="0"/>
        <v>22876.920000000013</v>
      </c>
    </row>
    <row r="28" spans="1:6" ht="89.25" x14ac:dyDescent="0.2">
      <c r="A28" s="20" t="s">
        <v>41</v>
      </c>
      <c r="B28" s="29" t="s">
        <v>12</v>
      </c>
      <c r="C28" s="19" t="s">
        <v>42</v>
      </c>
      <c r="D28" s="30">
        <v>1800</v>
      </c>
      <c r="E28" s="30">
        <v>1255.04</v>
      </c>
      <c r="F28" s="31">
        <f t="shared" si="0"/>
        <v>544.96</v>
      </c>
    </row>
    <row r="29" spans="1:6" ht="127.5" x14ac:dyDescent="0.2">
      <c r="A29" s="20" t="s">
        <v>43</v>
      </c>
      <c r="B29" s="29" t="s">
        <v>12</v>
      </c>
      <c r="C29" s="19" t="s">
        <v>44</v>
      </c>
      <c r="D29" s="30">
        <v>1800</v>
      </c>
      <c r="E29" s="30">
        <v>1255.04</v>
      </c>
      <c r="F29" s="31">
        <f t="shared" si="0"/>
        <v>544.96</v>
      </c>
    </row>
    <row r="30" spans="1:6" ht="127.5" x14ac:dyDescent="0.2">
      <c r="A30" s="20" t="s">
        <v>43</v>
      </c>
      <c r="B30" s="29" t="s">
        <v>12</v>
      </c>
      <c r="C30" s="19" t="s">
        <v>45</v>
      </c>
      <c r="D30" s="30">
        <v>1800</v>
      </c>
      <c r="E30" s="30">
        <v>1255.04</v>
      </c>
      <c r="F30" s="31">
        <f t="shared" si="0"/>
        <v>544.96</v>
      </c>
    </row>
    <row r="31" spans="1:6" ht="76.5" x14ac:dyDescent="0.2">
      <c r="A31" s="18" t="s">
        <v>46</v>
      </c>
      <c r="B31" s="29" t="s">
        <v>12</v>
      </c>
      <c r="C31" s="19" t="s">
        <v>47</v>
      </c>
      <c r="D31" s="30">
        <v>316200</v>
      </c>
      <c r="E31" s="30">
        <v>247867.76</v>
      </c>
      <c r="F31" s="31">
        <f t="shared" si="0"/>
        <v>68332.239999999991</v>
      </c>
    </row>
    <row r="32" spans="1:6" ht="114.75" x14ac:dyDescent="0.2">
      <c r="A32" s="20" t="s">
        <v>48</v>
      </c>
      <c r="B32" s="29" t="s">
        <v>12</v>
      </c>
      <c r="C32" s="19" t="s">
        <v>49</v>
      </c>
      <c r="D32" s="30">
        <v>316200</v>
      </c>
      <c r="E32" s="30">
        <v>247867.76</v>
      </c>
      <c r="F32" s="31">
        <f t="shared" si="0"/>
        <v>68332.239999999991</v>
      </c>
    </row>
    <row r="33" spans="1:6" ht="114.75" x14ac:dyDescent="0.2">
      <c r="A33" s="20" t="s">
        <v>48</v>
      </c>
      <c r="B33" s="29" t="s">
        <v>12</v>
      </c>
      <c r="C33" s="19" t="s">
        <v>50</v>
      </c>
      <c r="D33" s="30">
        <v>316200</v>
      </c>
      <c r="E33" s="30">
        <v>247867.76</v>
      </c>
      <c r="F33" s="31">
        <f t="shared" si="0"/>
        <v>68332.239999999991</v>
      </c>
    </row>
    <row r="34" spans="1:6" ht="76.5" x14ac:dyDescent="0.2">
      <c r="A34" s="18" t="s">
        <v>51</v>
      </c>
      <c r="B34" s="29" t="s">
        <v>12</v>
      </c>
      <c r="C34" s="19" t="s">
        <v>52</v>
      </c>
      <c r="D34" s="30">
        <v>-33700</v>
      </c>
      <c r="E34" s="30">
        <v>-27328.240000000002</v>
      </c>
      <c r="F34" s="31" t="str">
        <f t="shared" si="0"/>
        <v>-</v>
      </c>
    </row>
    <row r="35" spans="1:6" ht="114.75" x14ac:dyDescent="0.2">
      <c r="A35" s="20" t="s">
        <v>53</v>
      </c>
      <c r="B35" s="29" t="s">
        <v>12</v>
      </c>
      <c r="C35" s="19" t="s">
        <v>54</v>
      </c>
      <c r="D35" s="30">
        <v>-33700</v>
      </c>
      <c r="E35" s="30">
        <v>-27328.240000000002</v>
      </c>
      <c r="F35" s="31" t="str">
        <f t="shared" si="0"/>
        <v>-</v>
      </c>
    </row>
    <row r="36" spans="1:6" ht="114.75" x14ac:dyDescent="0.2">
      <c r="A36" s="20" t="s">
        <v>53</v>
      </c>
      <c r="B36" s="29" t="s">
        <v>12</v>
      </c>
      <c r="C36" s="19" t="s">
        <v>55</v>
      </c>
      <c r="D36" s="30">
        <v>-33700</v>
      </c>
      <c r="E36" s="30">
        <v>-27328.240000000002</v>
      </c>
      <c r="F36" s="31" t="str">
        <f t="shared" si="0"/>
        <v>-</v>
      </c>
    </row>
    <row r="37" spans="1:6" x14ac:dyDescent="0.2">
      <c r="A37" s="18" t="s">
        <v>56</v>
      </c>
      <c r="B37" s="29" t="s">
        <v>12</v>
      </c>
      <c r="C37" s="19" t="s">
        <v>57</v>
      </c>
      <c r="D37" s="30">
        <v>2359000</v>
      </c>
      <c r="E37" s="30">
        <v>492216.45</v>
      </c>
      <c r="F37" s="31">
        <f t="shared" si="0"/>
        <v>1866783.55</v>
      </c>
    </row>
    <row r="38" spans="1:6" x14ac:dyDescent="0.2">
      <c r="A38" s="18" t="s">
        <v>58</v>
      </c>
      <c r="B38" s="29" t="s">
        <v>12</v>
      </c>
      <c r="C38" s="19" t="s">
        <v>59</v>
      </c>
      <c r="D38" s="30">
        <v>2359000</v>
      </c>
      <c r="E38" s="30">
        <v>492216.45</v>
      </c>
      <c r="F38" s="31">
        <f t="shared" si="0"/>
        <v>1866783.55</v>
      </c>
    </row>
    <row r="39" spans="1:6" x14ac:dyDescent="0.2">
      <c r="A39" s="18" t="s">
        <v>58</v>
      </c>
      <c r="B39" s="29" t="s">
        <v>12</v>
      </c>
      <c r="C39" s="19" t="s">
        <v>60</v>
      </c>
      <c r="D39" s="30">
        <v>2359000</v>
      </c>
      <c r="E39" s="30">
        <v>492216.45</v>
      </c>
      <c r="F39" s="31">
        <f t="shared" si="0"/>
        <v>1866783.55</v>
      </c>
    </row>
    <row r="40" spans="1:6" ht="51" x14ac:dyDescent="0.2">
      <c r="A40" s="18" t="s">
        <v>61</v>
      </c>
      <c r="B40" s="29" t="s">
        <v>12</v>
      </c>
      <c r="C40" s="19" t="s">
        <v>62</v>
      </c>
      <c r="D40" s="30" t="s">
        <v>25</v>
      </c>
      <c r="E40" s="30">
        <v>492216.45</v>
      </c>
      <c r="F40" s="31" t="str">
        <f t="shared" si="0"/>
        <v>-</v>
      </c>
    </row>
    <row r="41" spans="1:6" x14ac:dyDescent="0.2">
      <c r="A41" s="18" t="s">
        <v>63</v>
      </c>
      <c r="B41" s="29" t="s">
        <v>12</v>
      </c>
      <c r="C41" s="19" t="s">
        <v>64</v>
      </c>
      <c r="D41" s="30">
        <v>743000</v>
      </c>
      <c r="E41" s="30">
        <v>376980.92</v>
      </c>
      <c r="F41" s="31">
        <f t="shared" si="0"/>
        <v>366019.08</v>
      </c>
    </row>
    <row r="42" spans="1:6" x14ac:dyDescent="0.2">
      <c r="A42" s="18" t="s">
        <v>65</v>
      </c>
      <c r="B42" s="29" t="s">
        <v>12</v>
      </c>
      <c r="C42" s="19" t="s">
        <v>66</v>
      </c>
      <c r="D42" s="30">
        <v>81000</v>
      </c>
      <c r="E42" s="30">
        <v>43086.38</v>
      </c>
      <c r="F42" s="31">
        <f t="shared" si="0"/>
        <v>37913.620000000003</v>
      </c>
    </row>
    <row r="43" spans="1:6" ht="51" x14ac:dyDescent="0.2">
      <c r="A43" s="18" t="s">
        <v>67</v>
      </c>
      <c r="B43" s="29" t="s">
        <v>12</v>
      </c>
      <c r="C43" s="19" t="s">
        <v>68</v>
      </c>
      <c r="D43" s="30">
        <v>81000</v>
      </c>
      <c r="E43" s="30">
        <v>43086.38</v>
      </c>
      <c r="F43" s="31">
        <f t="shared" si="0"/>
        <v>37913.620000000003</v>
      </c>
    </row>
    <row r="44" spans="1:6" ht="76.5" x14ac:dyDescent="0.2">
      <c r="A44" s="18" t="s">
        <v>69</v>
      </c>
      <c r="B44" s="29" t="s">
        <v>12</v>
      </c>
      <c r="C44" s="19" t="s">
        <v>70</v>
      </c>
      <c r="D44" s="30" t="s">
        <v>25</v>
      </c>
      <c r="E44" s="30">
        <v>43086.38</v>
      </c>
      <c r="F44" s="31" t="str">
        <f t="shared" si="0"/>
        <v>-</v>
      </c>
    </row>
    <row r="45" spans="1:6" x14ac:dyDescent="0.2">
      <c r="A45" s="18" t="s">
        <v>71</v>
      </c>
      <c r="B45" s="29" t="s">
        <v>12</v>
      </c>
      <c r="C45" s="19" t="s">
        <v>72</v>
      </c>
      <c r="D45" s="30">
        <v>662000</v>
      </c>
      <c r="E45" s="30">
        <v>333894.53999999998</v>
      </c>
      <c r="F45" s="31">
        <f t="shared" si="0"/>
        <v>328105.46000000002</v>
      </c>
    </row>
    <row r="46" spans="1:6" x14ac:dyDescent="0.2">
      <c r="A46" s="18" t="s">
        <v>73</v>
      </c>
      <c r="B46" s="29" t="s">
        <v>12</v>
      </c>
      <c r="C46" s="19" t="s">
        <v>74</v>
      </c>
      <c r="D46" s="30">
        <v>190000</v>
      </c>
      <c r="E46" s="30">
        <v>200704.14</v>
      </c>
      <c r="F46" s="31" t="str">
        <f t="shared" si="0"/>
        <v>-</v>
      </c>
    </row>
    <row r="47" spans="1:6" ht="38.25" x14ac:dyDescent="0.2">
      <c r="A47" s="18" t="s">
        <v>75</v>
      </c>
      <c r="B47" s="29" t="s">
        <v>12</v>
      </c>
      <c r="C47" s="19" t="s">
        <v>76</v>
      </c>
      <c r="D47" s="30">
        <v>190000</v>
      </c>
      <c r="E47" s="30">
        <v>200704.14</v>
      </c>
      <c r="F47" s="31" t="str">
        <f t="shared" ref="F47:F78" si="1">IF(OR(D47="-",IF(E47="-",0,E47)&gt;=IF(D47="-",0,D47)),"-",IF(D47="-",0,D47)-IF(E47="-",0,E47))</f>
        <v>-</v>
      </c>
    </row>
    <row r="48" spans="1:6" ht="63.75" x14ac:dyDescent="0.2">
      <c r="A48" s="18" t="s">
        <v>77</v>
      </c>
      <c r="B48" s="29" t="s">
        <v>12</v>
      </c>
      <c r="C48" s="19" t="s">
        <v>78</v>
      </c>
      <c r="D48" s="30" t="s">
        <v>25</v>
      </c>
      <c r="E48" s="30">
        <v>200704.14</v>
      </c>
      <c r="F48" s="31" t="str">
        <f t="shared" si="1"/>
        <v>-</v>
      </c>
    </row>
    <row r="49" spans="1:6" x14ac:dyDescent="0.2">
      <c r="A49" s="18" t="s">
        <v>79</v>
      </c>
      <c r="B49" s="29" t="s">
        <v>12</v>
      </c>
      <c r="C49" s="19" t="s">
        <v>80</v>
      </c>
      <c r="D49" s="30">
        <v>472000</v>
      </c>
      <c r="E49" s="30">
        <v>133190.39999999999</v>
      </c>
      <c r="F49" s="31">
        <f t="shared" si="1"/>
        <v>338809.59999999998</v>
      </c>
    </row>
    <row r="50" spans="1:6" ht="38.25" x14ac:dyDescent="0.2">
      <c r="A50" s="18" t="s">
        <v>81</v>
      </c>
      <c r="B50" s="29" t="s">
        <v>12</v>
      </c>
      <c r="C50" s="19" t="s">
        <v>82</v>
      </c>
      <c r="D50" s="30">
        <v>472000</v>
      </c>
      <c r="E50" s="30">
        <v>133190.39999999999</v>
      </c>
      <c r="F50" s="31">
        <f t="shared" si="1"/>
        <v>338809.59999999998</v>
      </c>
    </row>
    <row r="51" spans="1:6" ht="63.75" x14ac:dyDescent="0.2">
      <c r="A51" s="18" t="s">
        <v>83</v>
      </c>
      <c r="B51" s="29" t="s">
        <v>12</v>
      </c>
      <c r="C51" s="19" t="s">
        <v>84</v>
      </c>
      <c r="D51" s="30" t="s">
        <v>25</v>
      </c>
      <c r="E51" s="30">
        <v>133190.39999999999</v>
      </c>
      <c r="F51" s="31" t="str">
        <f t="shared" si="1"/>
        <v>-</v>
      </c>
    </row>
    <row r="52" spans="1:6" x14ac:dyDescent="0.2">
      <c r="A52" s="18" t="s">
        <v>85</v>
      </c>
      <c r="B52" s="29" t="s">
        <v>12</v>
      </c>
      <c r="C52" s="19" t="s">
        <v>86</v>
      </c>
      <c r="D52" s="30" t="s">
        <v>25</v>
      </c>
      <c r="E52" s="30">
        <v>400</v>
      </c>
      <c r="F52" s="31" t="str">
        <f t="shared" si="1"/>
        <v>-</v>
      </c>
    </row>
    <row r="53" spans="1:6" ht="51" x14ac:dyDescent="0.2">
      <c r="A53" s="18" t="s">
        <v>87</v>
      </c>
      <c r="B53" s="29" t="s">
        <v>12</v>
      </c>
      <c r="C53" s="19" t="s">
        <v>88</v>
      </c>
      <c r="D53" s="30" t="s">
        <v>25</v>
      </c>
      <c r="E53" s="30">
        <v>400</v>
      </c>
      <c r="F53" s="31" t="str">
        <f t="shared" si="1"/>
        <v>-</v>
      </c>
    </row>
    <row r="54" spans="1:6" ht="76.5" x14ac:dyDescent="0.2">
      <c r="A54" s="18" t="s">
        <v>89</v>
      </c>
      <c r="B54" s="29" t="s">
        <v>12</v>
      </c>
      <c r="C54" s="19" t="s">
        <v>90</v>
      </c>
      <c r="D54" s="30" t="s">
        <v>25</v>
      </c>
      <c r="E54" s="30">
        <v>400</v>
      </c>
      <c r="F54" s="31" t="str">
        <f t="shared" si="1"/>
        <v>-</v>
      </c>
    </row>
    <row r="55" spans="1:6" ht="25.5" x14ac:dyDescent="0.2">
      <c r="A55" s="18" t="s">
        <v>91</v>
      </c>
      <c r="B55" s="29" t="s">
        <v>12</v>
      </c>
      <c r="C55" s="19" t="s">
        <v>92</v>
      </c>
      <c r="D55" s="30">
        <v>27000</v>
      </c>
      <c r="E55" s="30" t="s">
        <v>25</v>
      </c>
      <c r="F55" s="31">
        <f t="shared" si="1"/>
        <v>27000</v>
      </c>
    </row>
    <row r="56" spans="1:6" x14ac:dyDescent="0.2">
      <c r="A56" s="18" t="s">
        <v>93</v>
      </c>
      <c r="B56" s="29" t="s">
        <v>12</v>
      </c>
      <c r="C56" s="19" t="s">
        <v>94</v>
      </c>
      <c r="D56" s="30">
        <v>27000</v>
      </c>
      <c r="E56" s="30" t="s">
        <v>25</v>
      </c>
      <c r="F56" s="31">
        <f t="shared" si="1"/>
        <v>27000</v>
      </c>
    </row>
    <row r="57" spans="1:6" ht="38.25" x14ac:dyDescent="0.2">
      <c r="A57" s="18" t="s">
        <v>95</v>
      </c>
      <c r="B57" s="29" t="s">
        <v>12</v>
      </c>
      <c r="C57" s="19" t="s">
        <v>96</v>
      </c>
      <c r="D57" s="30">
        <v>27000</v>
      </c>
      <c r="E57" s="30" t="s">
        <v>25</v>
      </c>
      <c r="F57" s="31">
        <f t="shared" si="1"/>
        <v>27000</v>
      </c>
    </row>
    <row r="58" spans="1:6" ht="38.25" x14ac:dyDescent="0.2">
      <c r="A58" s="18" t="s">
        <v>97</v>
      </c>
      <c r="B58" s="29" t="s">
        <v>12</v>
      </c>
      <c r="C58" s="19" t="s">
        <v>98</v>
      </c>
      <c r="D58" s="30">
        <v>27000</v>
      </c>
      <c r="E58" s="30" t="s">
        <v>25</v>
      </c>
      <c r="F58" s="31">
        <f t="shared" si="1"/>
        <v>27000</v>
      </c>
    </row>
    <row r="59" spans="1:6" x14ac:dyDescent="0.2">
      <c r="A59" s="18" t="s">
        <v>99</v>
      </c>
      <c r="B59" s="29" t="s">
        <v>12</v>
      </c>
      <c r="C59" s="19" t="s">
        <v>100</v>
      </c>
      <c r="D59" s="30" t="s">
        <v>25</v>
      </c>
      <c r="E59" s="30">
        <v>30816.47</v>
      </c>
      <c r="F59" s="31" t="str">
        <f t="shared" si="1"/>
        <v>-</v>
      </c>
    </row>
    <row r="60" spans="1:6" ht="38.25" x14ac:dyDescent="0.2">
      <c r="A60" s="18" t="s">
        <v>101</v>
      </c>
      <c r="B60" s="29" t="s">
        <v>12</v>
      </c>
      <c r="C60" s="19" t="s">
        <v>102</v>
      </c>
      <c r="D60" s="30" t="s">
        <v>25</v>
      </c>
      <c r="E60" s="30">
        <v>30816.47</v>
      </c>
      <c r="F60" s="31" t="str">
        <f t="shared" si="1"/>
        <v>-</v>
      </c>
    </row>
    <row r="61" spans="1:6" ht="51" x14ac:dyDescent="0.2">
      <c r="A61" s="18" t="s">
        <v>103</v>
      </c>
      <c r="B61" s="29" t="s">
        <v>12</v>
      </c>
      <c r="C61" s="19" t="s">
        <v>104</v>
      </c>
      <c r="D61" s="30" t="s">
        <v>25</v>
      </c>
      <c r="E61" s="30">
        <v>30816.47</v>
      </c>
      <c r="F61" s="31" t="str">
        <f t="shared" si="1"/>
        <v>-</v>
      </c>
    </row>
    <row r="62" spans="1:6" x14ac:dyDescent="0.2">
      <c r="A62" s="18" t="s">
        <v>105</v>
      </c>
      <c r="B62" s="29" t="s">
        <v>12</v>
      </c>
      <c r="C62" s="19" t="s">
        <v>106</v>
      </c>
      <c r="D62" s="30">
        <v>176402.68</v>
      </c>
      <c r="E62" s="30">
        <v>176403</v>
      </c>
      <c r="F62" s="31" t="str">
        <f t="shared" si="1"/>
        <v>-</v>
      </c>
    </row>
    <row r="63" spans="1:6" x14ac:dyDescent="0.2">
      <c r="A63" s="18" t="s">
        <v>107</v>
      </c>
      <c r="B63" s="29" t="s">
        <v>12</v>
      </c>
      <c r="C63" s="19" t="s">
        <v>108</v>
      </c>
      <c r="D63" s="30">
        <v>176402.68</v>
      </c>
      <c r="E63" s="30">
        <v>176403</v>
      </c>
      <c r="F63" s="31" t="str">
        <f t="shared" si="1"/>
        <v>-</v>
      </c>
    </row>
    <row r="64" spans="1:6" ht="38.25" x14ac:dyDescent="0.2">
      <c r="A64" s="18" t="s">
        <v>109</v>
      </c>
      <c r="B64" s="29" t="s">
        <v>12</v>
      </c>
      <c r="C64" s="19" t="s">
        <v>110</v>
      </c>
      <c r="D64" s="30">
        <v>105843</v>
      </c>
      <c r="E64" s="30">
        <v>105843</v>
      </c>
      <c r="F64" s="31" t="str">
        <f t="shared" si="1"/>
        <v>-</v>
      </c>
    </row>
    <row r="65" spans="1:6" ht="38.25" x14ac:dyDescent="0.2">
      <c r="A65" s="18" t="s">
        <v>111</v>
      </c>
      <c r="B65" s="29" t="s">
        <v>12</v>
      </c>
      <c r="C65" s="19" t="s">
        <v>112</v>
      </c>
      <c r="D65" s="30">
        <v>70559.679999999993</v>
      </c>
      <c r="E65" s="30">
        <v>70560</v>
      </c>
      <c r="F65" s="31" t="str">
        <f t="shared" si="1"/>
        <v>-</v>
      </c>
    </row>
    <row r="66" spans="1:6" x14ac:dyDescent="0.2">
      <c r="A66" s="18" t="s">
        <v>113</v>
      </c>
      <c r="B66" s="29" t="s">
        <v>12</v>
      </c>
      <c r="C66" s="19" t="s">
        <v>114</v>
      </c>
      <c r="D66" s="30">
        <v>17914103.280000001</v>
      </c>
      <c r="E66" s="30">
        <v>14059658.27</v>
      </c>
      <c r="F66" s="31">
        <f t="shared" si="1"/>
        <v>3854445.0100000016</v>
      </c>
    </row>
    <row r="67" spans="1:6" ht="38.25" x14ac:dyDescent="0.2">
      <c r="A67" s="18" t="s">
        <v>115</v>
      </c>
      <c r="B67" s="29" t="s">
        <v>12</v>
      </c>
      <c r="C67" s="19" t="s">
        <v>116</v>
      </c>
      <c r="D67" s="30">
        <v>18187021.91</v>
      </c>
      <c r="E67" s="30">
        <v>14332576.9</v>
      </c>
      <c r="F67" s="31">
        <f t="shared" si="1"/>
        <v>3854445.01</v>
      </c>
    </row>
    <row r="68" spans="1:6" ht="25.5" x14ac:dyDescent="0.2">
      <c r="A68" s="18" t="s">
        <v>117</v>
      </c>
      <c r="B68" s="29" t="s">
        <v>12</v>
      </c>
      <c r="C68" s="19" t="s">
        <v>118</v>
      </c>
      <c r="D68" s="30">
        <v>5510512</v>
      </c>
      <c r="E68" s="30">
        <v>4035933.5</v>
      </c>
      <c r="F68" s="31">
        <f t="shared" si="1"/>
        <v>1474578.5</v>
      </c>
    </row>
    <row r="69" spans="1:6" ht="25.5" x14ac:dyDescent="0.2">
      <c r="A69" s="18" t="s">
        <v>119</v>
      </c>
      <c r="B69" s="29" t="s">
        <v>12</v>
      </c>
      <c r="C69" s="19" t="s">
        <v>120</v>
      </c>
      <c r="D69" s="30">
        <v>1244562</v>
      </c>
      <c r="E69" s="30">
        <v>933421.5</v>
      </c>
      <c r="F69" s="31">
        <f t="shared" si="1"/>
        <v>311140.5</v>
      </c>
    </row>
    <row r="70" spans="1:6" ht="38.25" x14ac:dyDescent="0.2">
      <c r="A70" s="18" t="s">
        <v>121</v>
      </c>
      <c r="B70" s="29" t="s">
        <v>12</v>
      </c>
      <c r="C70" s="19" t="s">
        <v>122</v>
      </c>
      <c r="D70" s="30">
        <v>1244562</v>
      </c>
      <c r="E70" s="30">
        <v>933421.5</v>
      </c>
      <c r="F70" s="31">
        <f t="shared" si="1"/>
        <v>311140.5</v>
      </c>
    </row>
    <row r="71" spans="1:6" ht="51" x14ac:dyDescent="0.2">
      <c r="A71" s="18" t="s">
        <v>123</v>
      </c>
      <c r="B71" s="29" t="s">
        <v>12</v>
      </c>
      <c r="C71" s="19" t="s">
        <v>124</v>
      </c>
      <c r="D71" s="30">
        <v>4265950</v>
      </c>
      <c r="E71" s="30">
        <v>3102512</v>
      </c>
      <c r="F71" s="31">
        <f t="shared" si="1"/>
        <v>1163438</v>
      </c>
    </row>
    <row r="72" spans="1:6" ht="38.25" x14ac:dyDescent="0.2">
      <c r="A72" s="18" t="s">
        <v>125</v>
      </c>
      <c r="B72" s="29" t="s">
        <v>12</v>
      </c>
      <c r="C72" s="19" t="s">
        <v>126</v>
      </c>
      <c r="D72" s="30">
        <v>4265950</v>
      </c>
      <c r="E72" s="30">
        <v>3102512</v>
      </c>
      <c r="F72" s="31">
        <f t="shared" si="1"/>
        <v>1163438</v>
      </c>
    </row>
    <row r="73" spans="1:6" ht="25.5" x14ac:dyDescent="0.2">
      <c r="A73" s="18" t="s">
        <v>127</v>
      </c>
      <c r="B73" s="29" t="s">
        <v>12</v>
      </c>
      <c r="C73" s="19" t="s">
        <v>128</v>
      </c>
      <c r="D73" s="30">
        <v>3712200</v>
      </c>
      <c r="E73" s="30">
        <v>3712200</v>
      </c>
      <c r="F73" s="31" t="str">
        <f t="shared" si="1"/>
        <v>-</v>
      </c>
    </row>
    <row r="74" spans="1:6" x14ac:dyDescent="0.2">
      <c r="A74" s="18" t="s">
        <v>129</v>
      </c>
      <c r="B74" s="29" t="s">
        <v>12</v>
      </c>
      <c r="C74" s="19" t="s">
        <v>130</v>
      </c>
      <c r="D74" s="30">
        <v>3712200</v>
      </c>
      <c r="E74" s="30">
        <v>3712200</v>
      </c>
      <c r="F74" s="31" t="str">
        <f t="shared" si="1"/>
        <v>-</v>
      </c>
    </row>
    <row r="75" spans="1:6" x14ac:dyDescent="0.2">
      <c r="A75" s="18" t="s">
        <v>131</v>
      </c>
      <c r="B75" s="29" t="s">
        <v>12</v>
      </c>
      <c r="C75" s="19" t="s">
        <v>132</v>
      </c>
      <c r="D75" s="30">
        <v>3712200</v>
      </c>
      <c r="E75" s="30">
        <v>3712200</v>
      </c>
      <c r="F75" s="31" t="str">
        <f t="shared" si="1"/>
        <v>-</v>
      </c>
    </row>
    <row r="76" spans="1:6" ht="63.75" x14ac:dyDescent="0.2">
      <c r="A76" s="18" t="s">
        <v>133</v>
      </c>
      <c r="B76" s="29" t="s">
        <v>12</v>
      </c>
      <c r="C76" s="19" t="s">
        <v>134</v>
      </c>
      <c r="D76" s="30">
        <v>3712200</v>
      </c>
      <c r="E76" s="30">
        <v>3712200</v>
      </c>
      <c r="F76" s="31" t="str">
        <f t="shared" si="1"/>
        <v>-</v>
      </c>
    </row>
    <row r="77" spans="1:6" ht="25.5" x14ac:dyDescent="0.2">
      <c r="A77" s="18" t="s">
        <v>135</v>
      </c>
      <c r="B77" s="29" t="s">
        <v>12</v>
      </c>
      <c r="C77" s="19" t="s">
        <v>136</v>
      </c>
      <c r="D77" s="30">
        <v>189748</v>
      </c>
      <c r="E77" s="30">
        <v>108364</v>
      </c>
      <c r="F77" s="31">
        <f t="shared" si="1"/>
        <v>81384</v>
      </c>
    </row>
    <row r="78" spans="1:6" ht="38.25" x14ac:dyDescent="0.2">
      <c r="A78" s="18" t="s">
        <v>137</v>
      </c>
      <c r="B78" s="29" t="s">
        <v>12</v>
      </c>
      <c r="C78" s="19" t="s">
        <v>138</v>
      </c>
      <c r="D78" s="30">
        <v>8500</v>
      </c>
      <c r="E78" s="30">
        <v>8500</v>
      </c>
      <c r="F78" s="31" t="str">
        <f t="shared" si="1"/>
        <v>-</v>
      </c>
    </row>
    <row r="79" spans="1:6" ht="38.25" x14ac:dyDescent="0.2">
      <c r="A79" s="18" t="s">
        <v>139</v>
      </c>
      <c r="B79" s="29" t="s">
        <v>12</v>
      </c>
      <c r="C79" s="19" t="s">
        <v>140</v>
      </c>
      <c r="D79" s="30">
        <v>8500</v>
      </c>
      <c r="E79" s="30">
        <v>8500</v>
      </c>
      <c r="F79" s="31" t="str">
        <f t="shared" ref="F79:F98" si="2">IF(OR(D79="-",IF(E79="-",0,E79)&gt;=IF(D79="-",0,D79)),"-",IF(D79="-",0,D79)-IF(E79="-",0,E79))</f>
        <v>-</v>
      </c>
    </row>
    <row r="80" spans="1:6" ht="89.25" x14ac:dyDescent="0.2">
      <c r="A80" s="20" t="s">
        <v>141</v>
      </c>
      <c r="B80" s="29" t="s">
        <v>12</v>
      </c>
      <c r="C80" s="19" t="s">
        <v>142</v>
      </c>
      <c r="D80" s="30">
        <v>8500</v>
      </c>
      <c r="E80" s="30">
        <v>8500</v>
      </c>
      <c r="F80" s="31" t="str">
        <f t="shared" si="2"/>
        <v>-</v>
      </c>
    </row>
    <row r="81" spans="1:6" ht="38.25" x14ac:dyDescent="0.2">
      <c r="A81" s="18" t="s">
        <v>143</v>
      </c>
      <c r="B81" s="29" t="s">
        <v>12</v>
      </c>
      <c r="C81" s="19" t="s">
        <v>144</v>
      </c>
      <c r="D81" s="30">
        <v>181248</v>
      </c>
      <c r="E81" s="30">
        <v>99864</v>
      </c>
      <c r="F81" s="31">
        <f t="shared" si="2"/>
        <v>81384</v>
      </c>
    </row>
    <row r="82" spans="1:6" ht="51" x14ac:dyDescent="0.2">
      <c r="A82" s="18" t="s">
        <v>145</v>
      </c>
      <c r="B82" s="29" t="s">
        <v>12</v>
      </c>
      <c r="C82" s="19" t="s">
        <v>146</v>
      </c>
      <c r="D82" s="30">
        <v>181248</v>
      </c>
      <c r="E82" s="30">
        <v>99864</v>
      </c>
      <c r="F82" s="31">
        <f t="shared" si="2"/>
        <v>81384</v>
      </c>
    </row>
    <row r="83" spans="1:6" x14ac:dyDescent="0.2">
      <c r="A83" s="18" t="s">
        <v>147</v>
      </c>
      <c r="B83" s="29" t="s">
        <v>12</v>
      </c>
      <c r="C83" s="19" t="s">
        <v>148</v>
      </c>
      <c r="D83" s="30">
        <v>8774561.9100000001</v>
      </c>
      <c r="E83" s="30">
        <v>6476079.4000000004</v>
      </c>
      <c r="F83" s="31">
        <f t="shared" si="2"/>
        <v>2298482.5099999998</v>
      </c>
    </row>
    <row r="84" spans="1:6" ht="63.75" x14ac:dyDescent="0.2">
      <c r="A84" s="18" t="s">
        <v>149</v>
      </c>
      <c r="B84" s="29" t="s">
        <v>12</v>
      </c>
      <c r="C84" s="19" t="s">
        <v>150</v>
      </c>
      <c r="D84" s="30">
        <v>2076980</v>
      </c>
      <c r="E84" s="30">
        <v>1110380</v>
      </c>
      <c r="F84" s="31">
        <f t="shared" si="2"/>
        <v>966600</v>
      </c>
    </row>
    <row r="85" spans="1:6" ht="76.5" x14ac:dyDescent="0.2">
      <c r="A85" s="18" t="s">
        <v>151</v>
      </c>
      <c r="B85" s="29" t="s">
        <v>12</v>
      </c>
      <c r="C85" s="19" t="s">
        <v>152</v>
      </c>
      <c r="D85" s="30">
        <v>2076980</v>
      </c>
      <c r="E85" s="30">
        <v>1110380</v>
      </c>
      <c r="F85" s="31">
        <f t="shared" si="2"/>
        <v>966600</v>
      </c>
    </row>
    <row r="86" spans="1:6" ht="178.5" x14ac:dyDescent="0.2">
      <c r="A86" s="20" t="s">
        <v>153</v>
      </c>
      <c r="B86" s="29" t="s">
        <v>12</v>
      </c>
      <c r="C86" s="19" t="s">
        <v>154</v>
      </c>
      <c r="D86" s="30">
        <v>2076980</v>
      </c>
      <c r="E86" s="30">
        <v>1110380</v>
      </c>
      <c r="F86" s="31">
        <f t="shared" si="2"/>
        <v>966600</v>
      </c>
    </row>
    <row r="87" spans="1:6" ht="25.5" x14ac:dyDescent="0.2">
      <c r="A87" s="18" t="s">
        <v>155</v>
      </c>
      <c r="B87" s="29" t="s">
        <v>12</v>
      </c>
      <c r="C87" s="19" t="s">
        <v>156</v>
      </c>
      <c r="D87" s="30">
        <v>6697581.9100000001</v>
      </c>
      <c r="E87" s="30">
        <v>5365699.4000000004</v>
      </c>
      <c r="F87" s="31">
        <f t="shared" si="2"/>
        <v>1331882.5099999998</v>
      </c>
    </row>
    <row r="88" spans="1:6" ht="25.5" x14ac:dyDescent="0.2">
      <c r="A88" s="18" t="s">
        <v>157</v>
      </c>
      <c r="B88" s="29" t="s">
        <v>12</v>
      </c>
      <c r="C88" s="19" t="s">
        <v>158</v>
      </c>
      <c r="D88" s="30">
        <v>6697581.9100000001</v>
      </c>
      <c r="E88" s="30">
        <v>5365699.4000000004</v>
      </c>
      <c r="F88" s="31">
        <f t="shared" si="2"/>
        <v>1331882.5099999998</v>
      </c>
    </row>
    <row r="89" spans="1:6" ht="51" x14ac:dyDescent="0.2">
      <c r="A89" s="18" t="s">
        <v>159</v>
      </c>
      <c r="B89" s="29" t="s">
        <v>12</v>
      </c>
      <c r="C89" s="19" t="s">
        <v>160</v>
      </c>
      <c r="D89" s="30">
        <v>3522578</v>
      </c>
      <c r="E89" s="30">
        <v>2284029</v>
      </c>
      <c r="F89" s="31">
        <f t="shared" si="2"/>
        <v>1238549</v>
      </c>
    </row>
    <row r="90" spans="1:6" ht="76.5" x14ac:dyDescent="0.2">
      <c r="A90" s="20" t="s">
        <v>161</v>
      </c>
      <c r="B90" s="29" t="s">
        <v>12</v>
      </c>
      <c r="C90" s="19" t="s">
        <v>162</v>
      </c>
      <c r="D90" s="30">
        <v>542000</v>
      </c>
      <c r="E90" s="30">
        <v>542000</v>
      </c>
      <c r="F90" s="31" t="str">
        <f t="shared" si="2"/>
        <v>-</v>
      </c>
    </row>
    <row r="91" spans="1:6" ht="51" x14ac:dyDescent="0.2">
      <c r="A91" s="18" t="s">
        <v>163</v>
      </c>
      <c r="B91" s="29" t="s">
        <v>12</v>
      </c>
      <c r="C91" s="19" t="s">
        <v>164</v>
      </c>
      <c r="D91" s="30">
        <v>381500</v>
      </c>
      <c r="E91" s="30">
        <v>372420</v>
      </c>
      <c r="F91" s="31">
        <f t="shared" si="2"/>
        <v>9080</v>
      </c>
    </row>
    <row r="92" spans="1:6" ht="63.75" x14ac:dyDescent="0.2">
      <c r="A92" s="18" t="s">
        <v>165</v>
      </c>
      <c r="B92" s="29" t="s">
        <v>12</v>
      </c>
      <c r="C92" s="19" t="s">
        <v>166</v>
      </c>
      <c r="D92" s="30">
        <v>46200</v>
      </c>
      <c r="E92" s="30">
        <v>23100</v>
      </c>
      <c r="F92" s="31">
        <f t="shared" si="2"/>
        <v>23100</v>
      </c>
    </row>
    <row r="93" spans="1:6" ht="38.25" x14ac:dyDescent="0.2">
      <c r="A93" s="18" t="s">
        <v>167</v>
      </c>
      <c r="B93" s="29" t="s">
        <v>12</v>
      </c>
      <c r="C93" s="19" t="s">
        <v>168</v>
      </c>
      <c r="D93" s="30">
        <v>257900</v>
      </c>
      <c r="E93" s="30">
        <v>257900</v>
      </c>
      <c r="F93" s="31" t="str">
        <f t="shared" si="2"/>
        <v>-</v>
      </c>
    </row>
    <row r="94" spans="1:6" ht="51" x14ac:dyDescent="0.2">
      <c r="A94" s="18" t="s">
        <v>169</v>
      </c>
      <c r="B94" s="29" t="s">
        <v>12</v>
      </c>
      <c r="C94" s="19" t="s">
        <v>170</v>
      </c>
      <c r="D94" s="30">
        <v>1499400</v>
      </c>
      <c r="E94" s="30">
        <v>1460750.4</v>
      </c>
      <c r="F94" s="31">
        <f t="shared" si="2"/>
        <v>38649.600000000093</v>
      </c>
    </row>
    <row r="95" spans="1:6" ht="25.5" x14ac:dyDescent="0.2">
      <c r="A95" s="18" t="s">
        <v>171</v>
      </c>
      <c r="B95" s="29" t="s">
        <v>12</v>
      </c>
      <c r="C95" s="19" t="s">
        <v>172</v>
      </c>
      <c r="D95" s="30">
        <v>448003.91</v>
      </c>
      <c r="E95" s="30">
        <v>425500</v>
      </c>
      <c r="F95" s="31">
        <f t="shared" si="2"/>
        <v>22503.909999999974</v>
      </c>
    </row>
    <row r="96" spans="1:6" ht="51" x14ac:dyDescent="0.2">
      <c r="A96" s="18" t="s">
        <v>173</v>
      </c>
      <c r="B96" s="29" t="s">
        <v>12</v>
      </c>
      <c r="C96" s="19" t="s">
        <v>174</v>
      </c>
      <c r="D96" s="30">
        <v>-272918.63</v>
      </c>
      <c r="E96" s="30">
        <v>-272918.63</v>
      </c>
      <c r="F96" s="31" t="str">
        <f t="shared" si="2"/>
        <v>-</v>
      </c>
    </row>
    <row r="97" spans="1:6" ht="51" x14ac:dyDescent="0.2">
      <c r="A97" s="18" t="s">
        <v>175</v>
      </c>
      <c r="B97" s="29" t="s">
        <v>12</v>
      </c>
      <c r="C97" s="19" t="s">
        <v>176</v>
      </c>
      <c r="D97" s="30">
        <v>-272918.63</v>
      </c>
      <c r="E97" s="30">
        <v>-272918.63</v>
      </c>
      <c r="F97" s="31" t="str">
        <f t="shared" si="2"/>
        <v>-</v>
      </c>
    </row>
    <row r="98" spans="1:6" ht="51" x14ac:dyDescent="0.2">
      <c r="A98" s="18" t="s">
        <v>177</v>
      </c>
      <c r="B98" s="29" t="s">
        <v>12</v>
      </c>
      <c r="C98" s="19" t="s">
        <v>178</v>
      </c>
      <c r="D98" s="30">
        <v>-272918.63</v>
      </c>
      <c r="E98" s="30">
        <v>-272918.63</v>
      </c>
      <c r="F98" s="31" t="str">
        <f t="shared" si="2"/>
        <v>-</v>
      </c>
    </row>
    <row r="99" spans="1:6" ht="12.75" customHeight="1" x14ac:dyDescent="0.2">
      <c r="A99" s="32"/>
      <c r="B99" s="33"/>
      <c r="C99" s="33"/>
      <c r="D99" s="34"/>
      <c r="E99" s="34"/>
      <c r="F99" s="34"/>
    </row>
  </sheetData>
  <mergeCells count="8">
    <mergeCell ref="D2:F3"/>
    <mergeCell ref="A5:D5"/>
    <mergeCell ref="A7:A11"/>
    <mergeCell ref="B7:B11"/>
    <mergeCell ref="C7:C11"/>
    <mergeCell ref="D7:D11"/>
    <mergeCell ref="E7:E11"/>
    <mergeCell ref="F7:F11"/>
  </mergeCells>
  <conditionalFormatting sqref="F17 F15">
    <cfRule type="cellIs" priority="1" stopIfTrue="1" operator="equal">
      <formula>0</formula>
    </cfRule>
  </conditionalFormatting>
  <conditionalFormatting sqref="F24">
    <cfRule type="cellIs" priority="2" stopIfTrue="1" operator="equal">
      <formula>0</formula>
    </cfRule>
  </conditionalFormatting>
  <conditionalFormatting sqref="F22">
    <cfRule type="cellIs" priority="3" stopIfTrue="1" operator="equal">
      <formula>0</formula>
    </cfRule>
  </conditionalFormatting>
  <conditionalFormatting sqref="F21">
    <cfRule type="cellIs" priority="4" stopIfTrue="1" operator="equal">
      <formula>0</formula>
    </cfRule>
  </conditionalFormatting>
  <conditionalFormatting sqref="F34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179</v>
      </c>
      <c r="B1" t="s">
        <v>9</v>
      </c>
    </row>
    <row r="2" spans="1:2" x14ac:dyDescent="0.2">
      <c r="A2" t="s">
        <v>180</v>
      </c>
      <c r="B2" t="s">
        <v>181</v>
      </c>
    </row>
    <row r="3" spans="1:2" x14ac:dyDescent="0.2">
      <c r="A3" t="s">
        <v>182</v>
      </c>
      <c r="B3" t="s">
        <v>0</v>
      </c>
    </row>
    <row r="4" spans="1:2" x14ac:dyDescent="0.2">
      <c r="A4" t="s">
        <v>183</v>
      </c>
      <c r="B4" t="s">
        <v>184</v>
      </c>
    </row>
    <row r="5" spans="1:2" x14ac:dyDescent="0.2">
      <c r="A5" t="s">
        <v>185</v>
      </c>
      <c r="B5" t="s">
        <v>186</v>
      </c>
    </row>
    <row r="6" spans="1:2" x14ac:dyDescent="0.2">
      <c r="A6" t="s">
        <v>187</v>
      </c>
      <c r="B6" t="s">
        <v>188</v>
      </c>
    </row>
    <row r="7" spans="1:2" x14ac:dyDescent="0.2">
      <c r="A7" t="s">
        <v>189</v>
      </c>
      <c r="B7" t="s">
        <v>188</v>
      </c>
    </row>
    <row r="8" spans="1:2" x14ac:dyDescent="0.2">
      <c r="A8" t="s">
        <v>190</v>
      </c>
      <c r="B8" t="s">
        <v>191</v>
      </c>
    </row>
    <row r="9" spans="1:2" x14ac:dyDescent="0.2">
      <c r="A9" t="s">
        <v>192</v>
      </c>
      <c r="B9" t="s">
        <v>1</v>
      </c>
    </row>
    <row r="10" spans="1:2" x14ac:dyDescent="0.2">
      <c r="A10" t="s">
        <v>193</v>
      </c>
      <c r="B10" t="s">
        <v>186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10</vt:i4>
      </vt:variant>
    </vt:vector>
  </HeadingPairs>
  <TitlesOfParts>
    <vt:vector size="12" baseType="lpstr">
      <vt:lpstr>Доходы</vt:lpstr>
      <vt:lpstr>_params</vt:lpstr>
      <vt:lpstr>Доходы!APPT</vt:lpstr>
      <vt:lpstr>Доходы!FILE_NAME</vt:lpstr>
      <vt:lpstr>Доходы!FIO</vt:lpstr>
      <vt:lpstr>Доходы!FORM_CODE</vt:lpstr>
      <vt:lpstr>Доходы!LAST_CELL</vt:lpstr>
      <vt:lpstr>Доходы!PARAMS</vt:lpstr>
      <vt:lpstr>Доходы!RBEGIN_1</vt:lpstr>
      <vt:lpstr>Доходы!REG_DATE</vt:lpstr>
      <vt:lpstr>Доходы!REND_1</vt:lpstr>
      <vt:lpstr>Доходы!SIGN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rep:2.56.0.8</dc:description>
  <cp:lastModifiedBy>USER</cp:lastModifiedBy>
  <dcterms:created xsi:type="dcterms:W3CDTF">2023-10-19T08:30:07Z</dcterms:created>
  <dcterms:modified xsi:type="dcterms:W3CDTF">2023-10-20T03:44:52Z</dcterms:modified>
</cp:coreProperties>
</file>