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/>
  </bookViews>
  <sheets>
    <sheet name="Доходы" sheetId="1" r:id="rId1"/>
    <sheet name="_params" sheetId="4" state="hidden" r:id="rId2"/>
  </sheets>
  <definedNames>
    <definedName name="APPT" localSheetId="0">Доходы!$A$20</definedName>
    <definedName name="FILE_NAME" localSheetId="0">Доходы!$H$13</definedName>
    <definedName name="FIO" localSheetId="0">Доходы!$D$20</definedName>
    <definedName name="FORM_CODE" localSheetId="0">Доходы!#REF!</definedName>
    <definedName name="LAST_CELL" localSheetId="0">Доходы!$F$103</definedName>
    <definedName name="PARAMS" localSheetId="0">Доходы!$H$11</definedName>
    <definedName name="PERIOD" localSheetId="0">Доходы!#REF!</definedName>
    <definedName name="RANGE_NAMES" localSheetId="0">Доходы!#REF!</definedName>
    <definedName name="RBEGIN_1" localSheetId="0">Доходы!$A$15</definedName>
    <definedName name="REG_DATE" localSheetId="0">Доходы!$H$14</definedName>
    <definedName name="REND_1" localSheetId="0">Доходы!$A$103</definedName>
    <definedName name="SIGN" localSheetId="0">Доходы!$A$19:$D$21</definedName>
    <definedName name="SRC_CODE" localSheetId="0">Доходы!#REF!</definedName>
    <definedName name="SRC_KIND" localSheetId="0">Доходы!#REF!</definedName>
  </definedNames>
  <calcPr calcId="145621"/>
</workbook>
</file>

<file path=xl/calcChain.xml><?xml version="1.0" encoding="utf-8"?>
<calcChain xmlns="http://schemas.openxmlformats.org/spreadsheetml/2006/main">
  <c r="F15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</calcChain>
</file>

<file path=xl/sharedStrings.xml><?xml version="1.0" encoding="utf-8"?>
<sst xmlns="http://schemas.openxmlformats.org/spreadsheetml/2006/main" count="327" uniqueCount="206">
  <si>
    <t>01.04.2022</t>
  </si>
  <si>
    <t>902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</si>
  <si>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</si>
  <si>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</si>
  <si>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</si>
  <si>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</si>
  <si>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</si>
  <si>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</si>
  <si>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</si>
  <si>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</si>
  <si>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</si>
  <si>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</si>
  <si>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</si>
  <si>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</si>
  <si>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</si>
  <si>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</si>
  <si>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</si>
  <si>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</si>
  <si>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</si>
  <si>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</si>
  <si>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</si>
  <si>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</si>
  <si>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</si>
  <si>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</si>
  <si>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</si>
  <si>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</si>
  <si>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</si>
  <si>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</si>
  <si>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</si>
  <si>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</si>
  <si>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</si>
  <si>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</si>
  <si>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</si>
  <si>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</si>
  <si>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</si>
  <si>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</si>
  <si>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</si>
  <si>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</si>
  <si>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</si>
  <si>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</si>
  <si>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</si>
  <si>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</si>
  <si>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</si>
  <si>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</si>
  <si>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</si>
  <si>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</si>
  <si>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</si>
  <si>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</si>
  <si>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</si>
  <si>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</si>
  <si>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</si>
  <si>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</si>
  <si>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</si>
  <si>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</si>
  <si>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</si>
  <si>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</si>
  <si>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</si>
  <si>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</si>
  <si>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</si>
  <si>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</si>
  <si>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</si>
  <si>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</si>
  <si>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</si>
  <si>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</si>
  <si>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</si>
  <si>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</si>
  <si>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</si>
  <si>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</si>
  <si>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</si>
  <si>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</si>
  <si>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</si>
  <si>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</si>
  <si>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</si>
  <si>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</si>
  <si>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</si>
  <si>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</si>
  <si>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</si>
  <si>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</si>
  <si>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182 10606033101000110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</si>
  <si>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</si>
  <si>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</si>
  <si>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</si>
  <si>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</si>
  <si>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</si>
  <si>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182 10606043101000110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</si>
  <si>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</si>
  <si>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182 10606043102100110</t>
  </si>
  <si>
    <t>ДОХОДЫ ОТ ИСПОЛЬЗОВАНИЯ ИМУЩЕСТВА, НАХОДЯЩЕГОСЯ В ГОСУДАРСТВЕННОЙ И МУНИЦИПАЛЬНОЙ СОБСТВЕННОСТИ</t>
  </si>
  <si>
    <t>846 11100000000000000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</si>
  <si>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</si>
  <si>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846 11105000000000120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</si>
  <si>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</si>
  <si>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846 11105020000000120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</si>
  <si>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</si>
  <si>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846 11105025100000120</t>
  </si>
  <si>
    <t>ДОХОДЫ ОТ ОКАЗАНИЯ ПЛАТНЫХ УСЛУГ И КОМПЕНСАЦИИ ЗАТРАТ ГОСУДАРСТВА</t>
  </si>
  <si>
    <t>846 11300000000000000</t>
  </si>
  <si>
    <t>Доходы от компенсации затрат государства</t>
  </si>
  <si>
    <t>846 11302000000000130</t>
  </si>
  <si>
    <t>Доходы, поступающие в порядке возмещения расходов, понесенных в связи с эксплуатацией имущества</t>
  </si>
  <si>
    <t>846 11302060000000130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</si>
  <si>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</si>
  <si>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846 11302065100000130</t>
  </si>
  <si>
    <t>Прочие доходы от компенсации затрат государства</t>
  </si>
  <si>
    <t>846 11302990000000130</t>
  </si>
  <si>
    <t>Прочие доходы от компенсации затрат бюджетов сельских поселений</t>
  </si>
  <si>
    <t>846 11302995100000130</t>
  </si>
  <si>
    <t>ШТРАФЫ, САНКЦИИ, ВОЗМЕЩЕНИЕ УЩЕРБА</t>
  </si>
  <si>
    <t>846 11600000000000000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</si>
  <si>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</si>
  <si>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846 11607000010000140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</si>
  <si>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</si>
  <si>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846 11607010000000140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</si>
  <si>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</si>
  <si>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846 11607010100000140</t>
  </si>
  <si>
    <t>БЕЗВОЗМЕЗДНЫЕ ПОСТУПЛЕНИЯ</t>
  </si>
  <si>
    <t>846 20000000000000000</t>
  </si>
  <si>
    <t>БЕЗВОЗМЕЗДНЫЕ ПОСТУПЛЕНИЯ ОТ ДРУГИХ БЮДЖЕТОВ БЮДЖЕТНОЙ СИСТЕМЫ РОССИЙСКОЙ ФЕДЕРАЦИИ</t>
  </si>
  <si>
    <t>846 20200000000000000</t>
  </si>
  <si>
    <t>Дотации бюджетам бюджетной системы Российской Федерации</t>
  </si>
  <si>
    <t>846 20210000000000150</t>
  </si>
  <si>
    <t>Дотации на выравнивание бюджетной обеспеченности</t>
  </si>
  <si>
    <t>846 20215001000000150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</si>
  <si>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</si>
  <si>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846 20215001100000150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</si>
  <si>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</si>
  <si>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846 20216001000000150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</si>
  <si>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</si>
  <si>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846 20216001100000150</t>
  </si>
  <si>
    <t>Субсидии бюджетам бюджетной системы Российской Федерации (межбюджетные субсидии)</t>
  </si>
  <si>
    <t>846 20220000000000150</t>
  </si>
  <si>
    <t>Субсидии на реализацию государственных программ субъектов Российской Федерации в области использования и охраны водных объектов</t>
  </si>
  <si>
    <t>846 20225065000000150</t>
  </si>
  <si>
    <t>Субсидии бюджетам сельских поселений на реализацию государственных программ субъектов Российской Федерации в области использования и охраны водных объектов</t>
  </si>
  <si>
    <t>846 20225065100000150</t>
  </si>
  <si>
    <t>Субвенции бюджетам бюджетной системы Российской Федерации</t>
  </si>
  <si>
    <t>846 20230000000000150</t>
  </si>
  <si>
    <t>Субвенции местным бюджетам на выполнение передаваемых полномочий субъектов Российской Федерации</t>
  </si>
  <si>
    <t>846 20230024000000150</t>
  </si>
  <si>
    <t>Субвенции бюджетам сельских поселений на выполнение передаваемых полномочий субъектов Российской Федерации</t>
  </si>
  <si>
    <t>846 20230024100000150</t>
  </si>
  <si>
    <t>Субвенции бюджетам сельских поселений (на реализацию Закона края от 23 апреля 2009 года № 8-3170 "О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комиссий")</t>
  </si>
  <si>
    <t>846 20230024107514150</t>
  </si>
  <si>
    <t>Субвенции бюджетам на осуществление первичного воинского учета на территориях, где отсутствуют военные комиссариаты</t>
  </si>
  <si>
    <t>846 20235118000000150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</si>
  <si>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</si>
  <si>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846 20235118100000150</t>
  </si>
  <si>
    <t>Иные межбюджетные трансферты</t>
  </si>
  <si>
    <t>846 20240000000000150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</si>
  <si>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</si>
  <si>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846 20240014000000150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</si>
  <si>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</si>
  <si>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846 20240014100000150</t>
  </si>
  <si>
    <t>Межбюджетные трансферты, передаваемые бюджетам сельских поселений из бюджетов муниципальных районов (на осуществление части полномочий по решению вопросов местного значения в соответствии с заключенными соглашениями на оплату (возмещения) расходов по приобретению и доставке твердого топлива, приобретение электрической энергии (оплате услуг по передаче электрической энергии, являющейся неотъемлемой частью процесса поставки электрической энергии потребителям) для учреждений в сфере образования, культуры, спорта, находящихся в ведении муниципального района)</t>
  </si>
  <si>
    <t>846 20240014100601150</t>
  </si>
  <si>
    <t>Прочие межбюджетные трансферты, передаваемые бюджетам</t>
  </si>
  <si>
    <t>846 20249999000000150</t>
  </si>
  <si>
    <t>Прочие межбюджетные трансферты, передаваемые бюджетам сельских поселений</t>
  </si>
  <si>
    <t>846 20249999100000150</t>
  </si>
  <si>
    <t>Прочие межбюджетные трансферты, передаваемые бюджетам сельских поселений (на обеспечение сбалансированности бюджетов сельских поселений муниципального района)</t>
  </si>
  <si>
    <t>846 20249999100301150</t>
  </si>
  <si>
    <t>Прочие межбюджетные трансферты, передаваемые бюджетам сельских поселений (на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труда))</t>
  </si>
  <si>
    <t>846 20249999101049150</t>
  </si>
  <si>
    <t>Прочие межбюджетные транферты, передаваемые бюджетам сельских поселений (на обустройство и восстановление воинских захоронений)</t>
  </si>
  <si>
    <t>846 20249999105299150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</si>
  <si>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</si>
  <si>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846 20249999107412150</t>
  </si>
  <si>
    <t>ПРОЧИЕ БЕЗВОЗМЕЗДНЫЕ ПОСТУПЛЕНИЯ</t>
  </si>
  <si>
    <t>846 20700000000000000</t>
  </si>
  <si>
    <t>Прочие безвозмездные поступления в бюджеты сельских поселений</t>
  </si>
  <si>
    <t>846 20705000100000150</t>
  </si>
  <si>
    <t>846 20705030100000150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</si>
  <si>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</si>
  <si>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846 21800000000000000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</si>
  <si>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</si>
  <si>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846 21800000000000150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</si>
  <si>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</si>
  <si>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846 21800000100000150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</si>
  <si>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</si>
  <si>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846 21860010100000150</t>
  </si>
  <si>
    <t>ВОЗВРАТ ОСТАТКОВ СУБСИДИЙ, СУБВЕНЦИЙ И ИНЫХ МЕЖБЮДЖЕТНЫХ ТРАНСФЕРТОВ, ИМЕЮЩИХ ЦЕЛЕВОЕ НАЗНАЧЕНИЕ, ПРОШЛЫХ ЛЕТ</t>
  </si>
  <si>
    <t>846 21900000000000000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</si>
  <si>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</si>
  <si>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846 21900000100000150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</si>
  <si>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</si>
  <si>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846 21935118100000150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</si>
  <si>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</si>
  <si>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846 21960010100000150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</si>
  <si>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</si>
  <si>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</si>
  <si>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</si>
  <si>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</si>
  <si>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</si>
  <si>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</si>
  <si>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</si>
  <si>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</si>
  <si>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</si>
  <si>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</si>
  <si>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</si>
  <si>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</si>
  <si>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C:\117M01.txt</t>
  </si>
  <si>
    <t>Доходы/EXPORT_SRC_CODE</t>
  </si>
  <si>
    <t>Доходы/PERIOD</t>
  </si>
  <si>
    <t>Приложение № 2</t>
  </si>
  <si>
    <t xml:space="preserve">                              Доходы бюджета</t>
  </si>
  <si>
    <t>к Постановлению                                                                                                                                                                                                                                                                      Администрации Устьянского сельсовета                                                                                                                                                                                                                               Абанского района Красноярского края                                                                                                                                                   от 01.04.2022 № 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</si>
</sst>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2" x14ac:knownFonts="1">
    <font>
      <sz val="10"/>
      <name val="Arial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right" wrapText="1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Alignment="1">
      <alignment horizontal="right" wrapText="1"/>
    </xf>
    <xf numFmtId="0" fontId="1" fillId="0" borderId="0" xfId="0" applyFont="1" applyBorder="1" applyAlignment="1" applyProtection="1">
      <alignment horizontal="left"/>
    </xf>
    <xf numFmtId="49" fontId="1" fillId="0" borderId="0" xfId="0" applyNumberFormat="1" applyFont="1" applyBorder="1" applyAlignment="1" applyProtection="1">
      <alignment horizontal="left"/>
    </xf>
    <xf numFmtId="49" fontId="1" fillId="0" borderId="0" xfId="0" applyNumberFormat="1" applyFont="1" applyBorder="1" applyAlignment="1" applyProtection="1"/>
    <xf numFmtId="49" fontId="1" fillId="0" borderId="0" xfId="0" applyNumberFormat="1" applyFont="1" applyBorder="1" applyAlignment="1" applyProtection="1">
      <alignment horizontal="centerContinuous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49" fontId="1" fillId="0" borderId="6" xfId="0" applyNumberFormat="1" applyFont="1" applyBorder="1" applyAlignment="1" applyProtection="1">
      <alignment horizontal="center" vertical="center" wrapText="1"/>
    </xf>
    <xf numFmtId="49" fontId="1" fillId="0" borderId="7" xfId="0" applyNumberFormat="1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49" fontId="1" fillId="0" borderId="9" xfId="0" applyNumberFormat="1" applyFont="1" applyBorder="1" applyAlignment="1" applyProtection="1">
      <alignment horizontal="center" vertical="center" wrapText="1"/>
    </xf>
    <xf numFmtId="49" fontId="1" fillId="0" borderId="10" xfId="0" applyNumberFormat="1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</xf>
    <xf numFmtId="49" fontId="1" fillId="0" borderId="13" xfId="0" applyNumberFormat="1" applyFont="1" applyBorder="1" applyAlignment="1" applyProtection="1">
      <alignment horizontal="center" vertical="center"/>
    </xf>
    <xf numFmtId="49" fontId="1" fillId="0" borderId="14" xfId="0" applyNumberFormat="1" applyFont="1" applyBorder="1" applyAlignment="1" applyProtection="1">
      <alignment horizontal="center" vertical="center"/>
    </xf>
    <xf numFmtId="49" fontId="1" fillId="0" borderId="15" xfId="0" applyNumberFormat="1" applyFont="1" applyBorder="1" applyAlignment="1" applyProtection="1">
      <alignment horizontal="left" wrapText="1"/>
    </xf>
    <xf numFmtId="49" fontId="1" fillId="0" borderId="16" xfId="0" applyNumberFormat="1" applyFont="1" applyBorder="1" applyAlignment="1" applyProtection="1">
      <alignment horizontal="center" wrapText="1"/>
    </xf>
    <xf numFmtId="49" fontId="1" fillId="0" borderId="17" xfId="0" applyNumberFormat="1" applyFont="1" applyBorder="1" applyAlignment="1" applyProtection="1">
      <alignment horizontal="center"/>
    </xf>
    <xf numFmtId="4" fontId="1" fillId="0" borderId="18" xfId="0" applyNumberFormat="1" applyFont="1" applyBorder="1" applyAlignment="1" applyProtection="1">
      <alignment horizontal="center"/>
    </xf>
    <xf numFmtId="4" fontId="1" fillId="0" borderId="19" xfId="0" applyNumberFormat="1" applyFont="1" applyBorder="1" applyAlignment="1" applyProtection="1">
      <alignment horizontal="center"/>
    </xf>
    <xf numFmtId="49" fontId="1" fillId="0" borderId="20" xfId="0" applyNumberFormat="1" applyFont="1" applyBorder="1" applyAlignment="1" applyProtection="1">
      <alignment horizontal="left" wrapText="1"/>
    </xf>
    <xf numFmtId="49" fontId="1" fillId="0" borderId="21" xfId="0" applyNumberFormat="1" applyFont="1" applyBorder="1" applyAlignment="1" applyProtection="1">
      <alignment horizontal="center" wrapText="1"/>
    </xf>
    <xf numFmtId="49" fontId="1" fillId="0" borderId="22" xfId="0" applyNumberFormat="1" applyFont="1" applyBorder="1" applyAlignment="1" applyProtection="1">
      <alignment horizontal="center"/>
    </xf>
    <xf numFmtId="4" fontId="1" fillId="0" borderId="23" xfId="0" applyNumberFormat="1" applyFont="1" applyBorder="1" applyAlignment="1" applyProtection="1">
      <alignment horizontal="center"/>
    </xf>
    <xf numFmtId="4" fontId="1" fillId="0" borderId="24" xfId="0" applyNumberFormat="1" applyFont="1" applyBorder="1" applyAlignment="1" applyProtection="1">
      <alignment horizontal="center"/>
    </xf>
    <xf numFmtId="49" fontId="1" fillId="0" borderId="25" xfId="0" applyNumberFormat="1" applyFont="1" applyBorder="1" applyAlignment="1" applyProtection="1">
      <alignment horizontal="left" wrapText="1"/>
    </xf>
    <xf numFmtId="49" fontId="1" fillId="0" borderId="8" xfId="0" applyNumberFormat="1" applyFont="1" applyBorder="1" applyAlignment="1" applyProtection="1">
      <alignment horizontal="center" wrapText="1"/>
    </xf>
    <xf numFmtId="49" fontId="1" fillId="0" borderId="26" xfId="0" applyNumberFormat="1" applyFont="1" applyBorder="1" applyAlignment="1" applyProtection="1">
      <alignment horizontal="center"/>
    </xf>
    <xf numFmtId="4" fontId="1" fillId="0" borderId="9" xfId="0" applyNumberFormat="1" applyFont="1" applyBorder="1" applyAlignment="1" applyProtection="1">
      <alignment horizontal="center"/>
    </xf>
    <xf numFmtId="4" fontId="1" fillId="0" borderId="10" xfId="0" applyNumberFormat="1" applyFont="1" applyBorder="1" applyAlignment="1" applyProtection="1">
      <alignment horizontal="center"/>
    </xf>
    <xf numFmtId="164" fontId="1" fillId="0" borderId="25" xfId="0" applyNumberFormat="1" applyFont="1" applyBorder="1" applyAlignment="1" applyProtection="1">
      <alignment horizontal="left" wrapText="1"/>
    </xf>
    <xf numFmtId="0" fontId="1" fillId="0" borderId="27" xfId="0" applyFont="1" applyBorder="1" applyAlignment="1" applyProtection="1">
      <alignment horizontal="left"/>
    </xf>
    <xf numFmtId="0" fontId="1" fillId="0" borderId="28" xfId="0" applyFont="1" applyBorder="1" applyAlignment="1" applyProtection="1">
      <alignment horizontal="center"/>
    </xf>
    <xf numFmtId="49" fontId="1" fillId="0" borderId="28" xfId="0" applyNumberFormat="1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4"/>
  <sheetViews>
    <sheetView showGridLines="0" tabSelected="1" workbookViewId="0">
      <selection activeCell="A21" sqref="A21"/>
    </sheetView>
  </sheetViews>
  <sheetFormatPr defaultRowHeight="12.75" customHeight="1" x14ac:dyDescent="0.2"/>
  <cols>
    <col min="1" max="1" width="60.570312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2.75" customHeight="1" x14ac:dyDescent="0.25">
      <c r="A1" s="1"/>
      <c r="B1" s="1"/>
      <c r="C1" s="1"/>
      <c r="D1" s="1"/>
      <c r="E1" s="4" t="s">
        <v>203</v>
      </c>
      <c r="F1" s="4"/>
    </row>
    <row r="2" spans="1:6" ht="12.75" customHeight="1" x14ac:dyDescent="0.25">
      <c r="A2" s="1"/>
      <c r="B2" s="1"/>
      <c r="C2" s="1"/>
      <c r="D2" s="5" t="s">
        <v>205</v>
      </c>
      <c r="E2" s="7"/>
      <c r="F2" s="7"/>
    </row>
    <row r="3" spans="1:6" ht="48.75" customHeight="1" x14ac:dyDescent="0.25">
      <c r="A3" s="1"/>
      <c r="B3" s="1"/>
      <c r="C3" s="1"/>
      <c r="D3" s="7"/>
      <c r="E3" s="7"/>
      <c r="F3" s="7"/>
    </row>
    <row r="4" spans="1:6" ht="12.75" customHeight="1" x14ac:dyDescent="0.25">
      <c r="A4" s="8"/>
      <c r="B4" s="8"/>
      <c r="C4" s="9"/>
      <c r="D4" s="10"/>
      <c r="E4" s="2"/>
      <c r="F4" s="11"/>
    </row>
    <row r="5" spans="1:6" ht="12.75" customHeight="1" x14ac:dyDescent="0.25">
      <c r="A5" s="6" t="s">
        <v>204</v>
      </c>
      <c r="B5" s="6"/>
      <c r="C5" s="6"/>
      <c r="D5" s="6"/>
      <c r="E5" s="3"/>
      <c r="F5" s="1"/>
    </row>
    <row r="6" spans="1:6" ht="12.75" customHeight="1" thickBot="1" x14ac:dyDescent="0.3">
      <c r="A6" s="3"/>
      <c r="B6" s="3"/>
      <c r="C6" s="3"/>
      <c r="D6" s="3"/>
      <c r="E6" s="3"/>
      <c r="F6" s="1"/>
    </row>
    <row r="7" spans="1:6" ht="12.75" customHeight="1" x14ac:dyDescent="0.2">
      <c r="A7" s="12" t="s">
        <v>2</v>
      </c>
      <c r="B7" s="13" t="s">
        <v>3</v>
      </c>
      <c r="C7" s="13" t="s">
        <v>4</v>
      </c>
      <c r="D7" s="14" t="s">
        <v>5</v>
      </c>
      <c r="E7" s="14" t="s">
        <v>6</v>
      </c>
      <c r="F7" s="15" t="s">
        <v>7</v>
      </c>
    </row>
    <row r="8" spans="1:6" ht="12.75" customHeight="1" x14ac:dyDescent="0.2">
      <c r="A8" s="16"/>
      <c r="B8" s="17"/>
      <c r="C8" s="17"/>
      <c r="D8" s="18"/>
      <c r="E8" s="18"/>
      <c r="F8" s="19"/>
    </row>
    <row r="9" spans="1:6" ht="12.75" customHeight="1" x14ac:dyDescent="0.2">
      <c r="A9" s="16"/>
      <c r="B9" s="17"/>
      <c r="C9" s="17"/>
      <c r="D9" s="18"/>
      <c r="E9" s="18"/>
      <c r="F9" s="19"/>
    </row>
    <row r="10" spans="1:6" ht="12.75" customHeight="1" x14ac:dyDescent="0.2">
      <c r="A10" s="16"/>
      <c r="B10" s="17"/>
      <c r="C10" s="17"/>
      <c r="D10" s="18"/>
      <c r="E10" s="18"/>
      <c r="F10" s="19"/>
    </row>
    <row r="11" spans="1:6" ht="11.25" customHeight="1" x14ac:dyDescent="0.2">
      <c r="A11" s="16"/>
      <c r="B11" s="17"/>
      <c r="C11" s="17"/>
      <c r="D11" s="18"/>
      <c r="E11" s="18"/>
      <c r="F11" s="19"/>
    </row>
    <row r="12" spans="1:6" ht="16.5" hidden="1" customHeight="1" x14ac:dyDescent="0.2">
      <c r="A12" s="16"/>
      <c r="B12" s="17"/>
      <c r="C12" s="17"/>
      <c r="D12" s="18"/>
      <c r="E12" s="18"/>
      <c r="F12" s="19"/>
    </row>
    <row r="13" spans="1:6" hidden="1" x14ac:dyDescent="0.2">
      <c r="A13" s="20"/>
      <c r="B13" s="21"/>
      <c r="C13" s="21"/>
      <c r="D13" s="22"/>
      <c r="E13" s="22"/>
      <c r="F13" s="23"/>
    </row>
    <row r="14" spans="1:6" ht="15.75" thickBot="1" x14ac:dyDescent="0.25">
      <c r="A14" s="24">
        <v>1</v>
      </c>
      <c r="B14" s="25">
        <v>2</v>
      </c>
      <c r="C14" s="26">
        <v>3</v>
      </c>
      <c r="D14" s="27" t="s">
        <v>8</v>
      </c>
      <c r="E14" s="28" t="s">
        <v>9</v>
      </c>
      <c r="F14" s="29" t="s">
        <v>10</v>
      </c>
    </row>
    <row r="15" spans="1:6" ht="15" x14ac:dyDescent="0.25">
      <c r="A15" s="30" t="s">
        <v>11</v>
      </c>
      <c r="B15" s="31" t="s">
        <v>12</v>
      </c>
      <c r="C15" s="32" t="s">
        <v>13</v>
      </c>
      <c r="D15" s="33">
        <v>22090120.32</v>
      </c>
      <c r="E15" s="34">
        <v>4549128.8499999996</v>
      </c>
      <c r="F15" s="33">
        <f>IF(OR(D15="-",IF(E15="-",0,E15)&gt;=IF(D15="-",0,D15)),"-",IF(D15="-",0,D15)-IF(E15="-",0,E15))</f>
        <v>17540991.469999999</v>
      </c>
    </row>
    <row r="16" spans="1:6" ht="15" x14ac:dyDescent="0.25">
      <c r="A16" s="35" t="s">
        <v>14</v>
      </c>
      <c r="B16" s="36"/>
      <c r="C16" s="37"/>
      <c r="D16" s="38"/>
      <c r="E16" s="38"/>
      <c r="F16" s="39"/>
    </row>
    <row r="17" spans="1:6" ht="15" x14ac:dyDescent="0.25">
      <c r="A17" s="40" t="s">
        <v>15</v>
      </c>
      <c r="B17" s="41" t="s">
        <v>12</v>
      </c>
      <c r="C17" s="42" t="s">
        <v>16</v>
      </c>
      <c r="D17" s="43">
        <v>3378009.22</v>
      </c>
      <c r="E17" s="43">
        <v>2266140.9300000002</v>
      </c>
      <c r="F17" s="44">
        <f t="shared" ref="F17:F48" si="0">IF(OR(D17="-",IF(E17="-",0,E17)&gt;=IF(D17="-",0,D17)),"-",IF(D17="-",0,D17)-IF(E17="-",0,E17))</f>
        <v>1111868.29</v>
      </c>
    </row>
    <row r="18" spans="1:6" ht="15" x14ac:dyDescent="0.25">
      <c r="A18" s="40" t="s">
        <v>17</v>
      </c>
      <c r="B18" s="41" t="s">
        <v>12</v>
      </c>
      <c r="C18" s="42" t="s">
        <v>18</v>
      </c>
      <c r="D18" s="43">
        <v>154000</v>
      </c>
      <c r="E18" s="43">
        <v>34275.71</v>
      </c>
      <c r="F18" s="44">
        <f t="shared" si="0"/>
        <v>119724.29000000001</v>
      </c>
    </row>
    <row r="19" spans="1:6" ht="15" x14ac:dyDescent="0.25">
      <c r="A19" s="40" t="s">
        <v>19</v>
      </c>
      <c r="B19" s="41" t="s">
        <v>12</v>
      </c>
      <c r="C19" s="42" t="s">
        <v>20</v>
      </c>
      <c r="D19" s="43">
        <v>154000</v>
      </c>
      <c r="E19" s="43">
        <v>34275.71</v>
      </c>
      <c r="F19" s="44">
        <f t="shared" si="0"/>
        <v>119724.29000000001</v>
      </c>
    </row>
    <row r="20" spans="1:6" ht="75" x14ac:dyDescent="0.25">
      <c r="A20" s="45" t="s">
        <v>21</v>
      </c>
      <c r="B20" s="41" t="s">
        <v>12</v>
      </c>
      <c r="C20" s="42" t="s">
        <v>22</v>
      </c>
      <c r="D20" s="43">
        <v>154000</v>
      </c>
      <c r="E20" s="43">
        <v>34257.74</v>
      </c>
      <c r="F20" s="44">
        <f t="shared" si="0"/>
        <v>119742.26000000001</v>
      </c>
    </row>
    <row r="21" spans="1:6" ht="105" x14ac:dyDescent="0.25">
      <c r="A21" s="45" t="s">
        <v>23</v>
      </c>
      <c r="B21" s="41" t="s">
        <v>12</v>
      </c>
      <c r="C21" s="42" t="s">
        <v>24</v>
      </c>
      <c r="D21" s="43" t="s">
        <v>25</v>
      </c>
      <c r="E21" s="43">
        <v>34222.57</v>
      </c>
      <c r="F21" s="44" t="str">
        <f t="shared" si="0"/>
        <v>-</v>
      </c>
    </row>
    <row r="22" spans="1:6" ht="90" x14ac:dyDescent="0.25">
      <c r="A22" s="45" t="s">
        <v>26</v>
      </c>
      <c r="B22" s="41" t="s">
        <v>12</v>
      </c>
      <c r="C22" s="42" t="s">
        <v>27</v>
      </c>
      <c r="D22" s="43" t="s">
        <v>25</v>
      </c>
      <c r="E22" s="43">
        <v>35.17</v>
      </c>
      <c r="F22" s="44" t="str">
        <f t="shared" si="0"/>
        <v>-</v>
      </c>
    </row>
    <row r="23" spans="1:6" ht="45" x14ac:dyDescent="0.25">
      <c r="A23" s="40" t="s">
        <v>28</v>
      </c>
      <c r="B23" s="41" t="s">
        <v>12</v>
      </c>
      <c r="C23" s="42" t="s">
        <v>29</v>
      </c>
      <c r="D23" s="43" t="s">
        <v>25</v>
      </c>
      <c r="E23" s="43">
        <v>17.97</v>
      </c>
      <c r="F23" s="44" t="str">
        <f t="shared" si="0"/>
        <v>-</v>
      </c>
    </row>
    <row r="24" spans="1:6" ht="90" x14ac:dyDescent="0.25">
      <c r="A24" s="40" t="s">
        <v>30</v>
      </c>
      <c r="B24" s="41" t="s">
        <v>12</v>
      </c>
      <c r="C24" s="42" t="s">
        <v>31</v>
      </c>
      <c r="D24" s="43" t="s">
        <v>25</v>
      </c>
      <c r="E24" s="43">
        <v>15.6</v>
      </c>
      <c r="F24" s="44" t="str">
        <f t="shared" si="0"/>
        <v>-</v>
      </c>
    </row>
    <row r="25" spans="1:6" ht="60" x14ac:dyDescent="0.25">
      <c r="A25" s="40" t="s">
        <v>32</v>
      </c>
      <c r="B25" s="41" t="s">
        <v>12</v>
      </c>
      <c r="C25" s="42" t="s">
        <v>33</v>
      </c>
      <c r="D25" s="43" t="s">
        <v>25</v>
      </c>
      <c r="E25" s="43">
        <v>2.37</v>
      </c>
      <c r="F25" s="44" t="str">
        <f t="shared" si="0"/>
        <v>-</v>
      </c>
    </row>
    <row r="26" spans="1:6" ht="45" x14ac:dyDescent="0.25">
      <c r="A26" s="40" t="s">
        <v>34</v>
      </c>
      <c r="B26" s="41" t="s">
        <v>12</v>
      </c>
      <c r="C26" s="42" t="s">
        <v>35</v>
      </c>
      <c r="D26" s="43">
        <v>516000</v>
      </c>
      <c r="E26" s="43">
        <v>133096.09</v>
      </c>
      <c r="F26" s="44">
        <f t="shared" si="0"/>
        <v>382903.91000000003</v>
      </c>
    </row>
    <row r="27" spans="1:6" ht="30" x14ac:dyDescent="0.25">
      <c r="A27" s="40" t="s">
        <v>36</v>
      </c>
      <c r="B27" s="41" t="s">
        <v>12</v>
      </c>
      <c r="C27" s="42" t="s">
        <v>37</v>
      </c>
      <c r="D27" s="43">
        <v>516000</v>
      </c>
      <c r="E27" s="43">
        <v>133096.09</v>
      </c>
      <c r="F27" s="44">
        <f t="shared" si="0"/>
        <v>382903.91000000003</v>
      </c>
    </row>
    <row r="28" spans="1:6" ht="78.75" customHeight="1" x14ac:dyDescent="0.25">
      <c r="A28" s="40" t="s">
        <v>38</v>
      </c>
      <c r="B28" s="41" t="s">
        <v>12</v>
      </c>
      <c r="C28" s="42" t="s">
        <v>39</v>
      </c>
      <c r="D28" s="43">
        <v>233300</v>
      </c>
      <c r="E28" s="43">
        <v>63920.03</v>
      </c>
      <c r="F28" s="44">
        <f t="shared" si="0"/>
        <v>169379.97</v>
      </c>
    </row>
    <row r="29" spans="1:6" ht="120" x14ac:dyDescent="0.25">
      <c r="A29" s="45" t="s">
        <v>40</v>
      </c>
      <c r="B29" s="41" t="s">
        <v>12</v>
      </c>
      <c r="C29" s="42" t="s">
        <v>41</v>
      </c>
      <c r="D29" s="43">
        <v>233300</v>
      </c>
      <c r="E29" s="43">
        <v>63920.03</v>
      </c>
      <c r="F29" s="44">
        <f t="shared" si="0"/>
        <v>169379.97</v>
      </c>
    </row>
    <row r="30" spans="1:6" ht="91.5" customHeight="1" x14ac:dyDescent="0.25">
      <c r="A30" s="45" t="s">
        <v>42</v>
      </c>
      <c r="B30" s="41" t="s">
        <v>12</v>
      </c>
      <c r="C30" s="42" t="s">
        <v>43</v>
      </c>
      <c r="D30" s="43">
        <v>1300</v>
      </c>
      <c r="E30" s="43">
        <v>409.59</v>
      </c>
      <c r="F30" s="44">
        <f t="shared" si="0"/>
        <v>890.41000000000008</v>
      </c>
    </row>
    <row r="31" spans="1:6" ht="120" x14ac:dyDescent="0.25">
      <c r="A31" s="45" t="s">
        <v>44</v>
      </c>
      <c r="B31" s="41" t="s">
        <v>12</v>
      </c>
      <c r="C31" s="42" t="s">
        <v>45</v>
      </c>
      <c r="D31" s="43">
        <v>1300</v>
      </c>
      <c r="E31" s="43">
        <v>409.59</v>
      </c>
      <c r="F31" s="44">
        <f t="shared" si="0"/>
        <v>890.41000000000008</v>
      </c>
    </row>
    <row r="32" spans="1:6" ht="75" x14ac:dyDescent="0.25">
      <c r="A32" s="40" t="s">
        <v>46</v>
      </c>
      <c r="B32" s="41" t="s">
        <v>12</v>
      </c>
      <c r="C32" s="42" t="s">
        <v>47</v>
      </c>
      <c r="D32" s="43">
        <v>310700</v>
      </c>
      <c r="E32" s="43">
        <v>77342.17</v>
      </c>
      <c r="F32" s="44">
        <f t="shared" si="0"/>
        <v>233357.83000000002</v>
      </c>
    </row>
    <row r="33" spans="1:6" ht="120" x14ac:dyDescent="0.25">
      <c r="A33" s="45" t="s">
        <v>48</v>
      </c>
      <c r="B33" s="41" t="s">
        <v>12</v>
      </c>
      <c r="C33" s="42" t="s">
        <v>49</v>
      </c>
      <c r="D33" s="43">
        <v>310700</v>
      </c>
      <c r="E33" s="43">
        <v>77342.17</v>
      </c>
      <c r="F33" s="44">
        <f t="shared" si="0"/>
        <v>233357.83000000002</v>
      </c>
    </row>
    <row r="34" spans="1:6" ht="75" x14ac:dyDescent="0.25">
      <c r="A34" s="40" t="s">
        <v>50</v>
      </c>
      <c r="B34" s="41" t="s">
        <v>12</v>
      </c>
      <c r="C34" s="42" t="s">
        <v>51</v>
      </c>
      <c r="D34" s="43">
        <v>-29300</v>
      </c>
      <c r="E34" s="43">
        <v>-8575.7000000000007</v>
      </c>
      <c r="F34" s="44" t="str">
        <f t="shared" si="0"/>
        <v>-</v>
      </c>
    </row>
    <row r="35" spans="1:6" ht="105" x14ac:dyDescent="0.25">
      <c r="A35" s="45" t="s">
        <v>52</v>
      </c>
      <c r="B35" s="41" t="s">
        <v>12</v>
      </c>
      <c r="C35" s="42" t="s">
        <v>53</v>
      </c>
      <c r="D35" s="43">
        <v>-29300</v>
      </c>
      <c r="E35" s="43">
        <v>-8575.7000000000007</v>
      </c>
      <c r="F35" s="44" t="str">
        <f t="shared" si="0"/>
        <v>-</v>
      </c>
    </row>
    <row r="36" spans="1:6" ht="15" x14ac:dyDescent="0.25">
      <c r="A36" s="40" t="s">
        <v>54</v>
      </c>
      <c r="B36" s="41" t="s">
        <v>12</v>
      </c>
      <c r="C36" s="42" t="s">
        <v>55</v>
      </c>
      <c r="D36" s="43">
        <v>1930000</v>
      </c>
      <c r="E36" s="43">
        <v>1935753.5</v>
      </c>
      <c r="F36" s="44" t="str">
        <f t="shared" si="0"/>
        <v>-</v>
      </c>
    </row>
    <row r="37" spans="1:6" ht="15" x14ac:dyDescent="0.25">
      <c r="A37" s="40" t="s">
        <v>56</v>
      </c>
      <c r="B37" s="41" t="s">
        <v>12</v>
      </c>
      <c r="C37" s="42" t="s">
        <v>57</v>
      </c>
      <c r="D37" s="43">
        <v>1930000</v>
      </c>
      <c r="E37" s="43">
        <v>1935753.5</v>
      </c>
      <c r="F37" s="44" t="str">
        <f t="shared" si="0"/>
        <v>-</v>
      </c>
    </row>
    <row r="38" spans="1:6" ht="15" x14ac:dyDescent="0.25">
      <c r="A38" s="40" t="s">
        <v>56</v>
      </c>
      <c r="B38" s="41" t="s">
        <v>12</v>
      </c>
      <c r="C38" s="42" t="s">
        <v>58</v>
      </c>
      <c r="D38" s="43">
        <v>1930000</v>
      </c>
      <c r="E38" s="43">
        <v>1935753.5</v>
      </c>
      <c r="F38" s="44" t="str">
        <f t="shared" si="0"/>
        <v>-</v>
      </c>
    </row>
    <row r="39" spans="1:6" ht="45" x14ac:dyDescent="0.25">
      <c r="A39" s="40" t="s">
        <v>59</v>
      </c>
      <c r="B39" s="41" t="s">
        <v>12</v>
      </c>
      <c r="C39" s="42" t="s">
        <v>60</v>
      </c>
      <c r="D39" s="43" t="s">
        <v>25</v>
      </c>
      <c r="E39" s="43">
        <v>1935753.5</v>
      </c>
      <c r="F39" s="44" t="str">
        <f t="shared" si="0"/>
        <v>-</v>
      </c>
    </row>
    <row r="40" spans="1:6" ht="15" x14ac:dyDescent="0.25">
      <c r="A40" s="40" t="s">
        <v>61</v>
      </c>
      <c r="B40" s="41" t="s">
        <v>12</v>
      </c>
      <c r="C40" s="42" t="s">
        <v>62</v>
      </c>
      <c r="D40" s="43">
        <v>735000</v>
      </c>
      <c r="E40" s="43">
        <v>79565.02</v>
      </c>
      <c r="F40" s="44">
        <f t="shared" si="0"/>
        <v>655434.98</v>
      </c>
    </row>
    <row r="41" spans="1:6" ht="15" x14ac:dyDescent="0.25">
      <c r="A41" s="40" t="s">
        <v>63</v>
      </c>
      <c r="B41" s="41" t="s">
        <v>12</v>
      </c>
      <c r="C41" s="42" t="s">
        <v>64</v>
      </c>
      <c r="D41" s="43">
        <v>80000</v>
      </c>
      <c r="E41" s="43">
        <v>5198</v>
      </c>
      <c r="F41" s="44">
        <f t="shared" si="0"/>
        <v>74802</v>
      </c>
    </row>
    <row r="42" spans="1:6" ht="45" x14ac:dyDescent="0.25">
      <c r="A42" s="40" t="s">
        <v>65</v>
      </c>
      <c r="B42" s="41" t="s">
        <v>12</v>
      </c>
      <c r="C42" s="42" t="s">
        <v>66</v>
      </c>
      <c r="D42" s="43">
        <v>80000</v>
      </c>
      <c r="E42" s="43">
        <v>5198</v>
      </c>
      <c r="F42" s="44">
        <f t="shared" si="0"/>
        <v>74802</v>
      </c>
    </row>
    <row r="43" spans="1:6" ht="75" x14ac:dyDescent="0.25">
      <c r="A43" s="40" t="s">
        <v>67</v>
      </c>
      <c r="B43" s="41" t="s">
        <v>12</v>
      </c>
      <c r="C43" s="42" t="s">
        <v>68</v>
      </c>
      <c r="D43" s="43" t="s">
        <v>25</v>
      </c>
      <c r="E43" s="43">
        <v>5023.66</v>
      </c>
      <c r="F43" s="44" t="str">
        <f t="shared" si="0"/>
        <v>-</v>
      </c>
    </row>
    <row r="44" spans="1:6" ht="60" x14ac:dyDescent="0.25">
      <c r="A44" s="40" t="s">
        <v>69</v>
      </c>
      <c r="B44" s="41" t="s">
        <v>12</v>
      </c>
      <c r="C44" s="42" t="s">
        <v>70</v>
      </c>
      <c r="D44" s="43" t="s">
        <v>25</v>
      </c>
      <c r="E44" s="43">
        <v>174.34</v>
      </c>
      <c r="F44" s="44" t="str">
        <f t="shared" si="0"/>
        <v>-</v>
      </c>
    </row>
    <row r="45" spans="1:6" ht="15" x14ac:dyDescent="0.25">
      <c r="A45" s="40" t="s">
        <v>71</v>
      </c>
      <c r="B45" s="41" t="s">
        <v>12</v>
      </c>
      <c r="C45" s="42" t="s">
        <v>72</v>
      </c>
      <c r="D45" s="43">
        <v>655000</v>
      </c>
      <c r="E45" s="43">
        <v>74367.02</v>
      </c>
      <c r="F45" s="44">
        <f t="shared" si="0"/>
        <v>580632.98</v>
      </c>
    </row>
    <row r="46" spans="1:6" ht="15" x14ac:dyDescent="0.25">
      <c r="A46" s="40" t="s">
        <v>73</v>
      </c>
      <c r="B46" s="41" t="s">
        <v>12</v>
      </c>
      <c r="C46" s="42" t="s">
        <v>74</v>
      </c>
      <c r="D46" s="43">
        <v>185000</v>
      </c>
      <c r="E46" s="43">
        <v>54109.919999999998</v>
      </c>
      <c r="F46" s="44">
        <f t="shared" si="0"/>
        <v>130890.08</v>
      </c>
    </row>
    <row r="47" spans="1:6" ht="30" x14ac:dyDescent="0.25">
      <c r="A47" s="40" t="s">
        <v>75</v>
      </c>
      <c r="B47" s="41" t="s">
        <v>12</v>
      </c>
      <c r="C47" s="42" t="s">
        <v>76</v>
      </c>
      <c r="D47" s="43">
        <v>185000</v>
      </c>
      <c r="E47" s="43">
        <v>54109.919999999998</v>
      </c>
      <c r="F47" s="44">
        <f t="shared" si="0"/>
        <v>130890.08</v>
      </c>
    </row>
    <row r="48" spans="1:6" ht="60" x14ac:dyDescent="0.25">
      <c r="A48" s="40" t="s">
        <v>77</v>
      </c>
      <c r="B48" s="41" t="s">
        <v>12</v>
      </c>
      <c r="C48" s="42" t="s">
        <v>78</v>
      </c>
      <c r="D48" s="43" t="s">
        <v>25</v>
      </c>
      <c r="E48" s="43">
        <v>54109.919999999998</v>
      </c>
      <c r="F48" s="44" t="str">
        <f t="shared" si="0"/>
        <v>-</v>
      </c>
    </row>
    <row r="49" spans="1:6" ht="15" x14ac:dyDescent="0.25">
      <c r="A49" s="40" t="s">
        <v>79</v>
      </c>
      <c r="B49" s="41" t="s">
        <v>12</v>
      </c>
      <c r="C49" s="42" t="s">
        <v>80</v>
      </c>
      <c r="D49" s="43">
        <v>470000</v>
      </c>
      <c r="E49" s="43">
        <v>20257.099999999999</v>
      </c>
      <c r="F49" s="44">
        <f t="shared" ref="F49:F80" si="1">IF(OR(D49="-",IF(E49="-",0,E49)&gt;=IF(D49="-",0,D49)),"-",IF(D49="-",0,D49)-IF(E49="-",0,E49))</f>
        <v>449742.9</v>
      </c>
    </row>
    <row r="50" spans="1:6" ht="30" x14ac:dyDescent="0.25">
      <c r="A50" s="40" t="s">
        <v>81</v>
      </c>
      <c r="B50" s="41" t="s">
        <v>12</v>
      </c>
      <c r="C50" s="42" t="s">
        <v>82</v>
      </c>
      <c r="D50" s="43">
        <v>470000</v>
      </c>
      <c r="E50" s="43">
        <v>20257.099999999999</v>
      </c>
      <c r="F50" s="44">
        <f t="shared" si="1"/>
        <v>449742.9</v>
      </c>
    </row>
    <row r="51" spans="1:6" ht="60" x14ac:dyDescent="0.25">
      <c r="A51" s="40" t="s">
        <v>83</v>
      </c>
      <c r="B51" s="41" t="s">
        <v>12</v>
      </c>
      <c r="C51" s="42" t="s">
        <v>84</v>
      </c>
      <c r="D51" s="43" t="s">
        <v>25</v>
      </c>
      <c r="E51" s="43">
        <v>18770.490000000002</v>
      </c>
      <c r="F51" s="44" t="str">
        <f t="shared" si="1"/>
        <v>-</v>
      </c>
    </row>
    <row r="52" spans="1:6" ht="45" x14ac:dyDescent="0.25">
      <c r="A52" s="40" t="s">
        <v>85</v>
      </c>
      <c r="B52" s="41" t="s">
        <v>12</v>
      </c>
      <c r="C52" s="42" t="s">
        <v>86</v>
      </c>
      <c r="D52" s="43" t="s">
        <v>25</v>
      </c>
      <c r="E52" s="43">
        <v>1486.61</v>
      </c>
      <c r="F52" s="44" t="str">
        <f t="shared" si="1"/>
        <v>-</v>
      </c>
    </row>
    <row r="53" spans="1:6" ht="45" x14ac:dyDescent="0.25">
      <c r="A53" s="40" t="s">
        <v>87</v>
      </c>
      <c r="B53" s="41" t="s">
        <v>12</v>
      </c>
      <c r="C53" s="42" t="s">
        <v>88</v>
      </c>
      <c r="D53" s="43" t="s">
        <v>25</v>
      </c>
      <c r="E53" s="43">
        <v>21306</v>
      </c>
      <c r="F53" s="44" t="str">
        <f t="shared" si="1"/>
        <v>-</v>
      </c>
    </row>
    <row r="54" spans="1:6" ht="90" x14ac:dyDescent="0.25">
      <c r="A54" s="45" t="s">
        <v>89</v>
      </c>
      <c r="B54" s="41" t="s">
        <v>12</v>
      </c>
      <c r="C54" s="42" t="s">
        <v>90</v>
      </c>
      <c r="D54" s="43" t="s">
        <v>25</v>
      </c>
      <c r="E54" s="43">
        <v>21306</v>
      </c>
      <c r="F54" s="44" t="str">
        <f t="shared" si="1"/>
        <v>-</v>
      </c>
    </row>
    <row r="55" spans="1:6" ht="75" x14ac:dyDescent="0.25">
      <c r="A55" s="45" t="s">
        <v>91</v>
      </c>
      <c r="B55" s="41" t="s">
        <v>12</v>
      </c>
      <c r="C55" s="42" t="s">
        <v>92</v>
      </c>
      <c r="D55" s="43" t="s">
        <v>25</v>
      </c>
      <c r="E55" s="43">
        <v>21306</v>
      </c>
      <c r="F55" s="44" t="str">
        <f t="shared" si="1"/>
        <v>-</v>
      </c>
    </row>
    <row r="56" spans="1:6" ht="75" x14ac:dyDescent="0.25">
      <c r="A56" s="40" t="s">
        <v>93</v>
      </c>
      <c r="B56" s="41" t="s">
        <v>12</v>
      </c>
      <c r="C56" s="42" t="s">
        <v>94</v>
      </c>
      <c r="D56" s="43" t="s">
        <v>25</v>
      </c>
      <c r="E56" s="43">
        <v>21306</v>
      </c>
      <c r="F56" s="44" t="str">
        <f t="shared" si="1"/>
        <v>-</v>
      </c>
    </row>
    <row r="57" spans="1:6" ht="30" x14ac:dyDescent="0.25">
      <c r="A57" s="40" t="s">
        <v>95</v>
      </c>
      <c r="B57" s="41" t="s">
        <v>12</v>
      </c>
      <c r="C57" s="42" t="s">
        <v>96</v>
      </c>
      <c r="D57" s="43">
        <v>37000</v>
      </c>
      <c r="E57" s="43">
        <v>56135.39</v>
      </c>
      <c r="F57" s="44" t="str">
        <f t="shared" si="1"/>
        <v>-</v>
      </c>
    </row>
    <row r="58" spans="1:6" ht="15" x14ac:dyDescent="0.25">
      <c r="A58" s="40" t="s">
        <v>97</v>
      </c>
      <c r="B58" s="41" t="s">
        <v>12</v>
      </c>
      <c r="C58" s="42" t="s">
        <v>98</v>
      </c>
      <c r="D58" s="43">
        <v>37000</v>
      </c>
      <c r="E58" s="43">
        <v>56135.39</v>
      </c>
      <c r="F58" s="44" t="str">
        <f t="shared" si="1"/>
        <v>-</v>
      </c>
    </row>
    <row r="59" spans="1:6" ht="45" x14ac:dyDescent="0.25">
      <c r="A59" s="40" t="s">
        <v>99</v>
      </c>
      <c r="B59" s="41" t="s">
        <v>12</v>
      </c>
      <c r="C59" s="42" t="s">
        <v>100</v>
      </c>
      <c r="D59" s="43">
        <v>37000</v>
      </c>
      <c r="E59" s="43" t="s">
        <v>25</v>
      </c>
      <c r="F59" s="44">
        <f t="shared" si="1"/>
        <v>37000</v>
      </c>
    </row>
    <row r="60" spans="1:6" ht="45" x14ac:dyDescent="0.25">
      <c r="A60" s="40" t="s">
        <v>101</v>
      </c>
      <c r="B60" s="41" t="s">
        <v>12</v>
      </c>
      <c r="C60" s="42" t="s">
        <v>102</v>
      </c>
      <c r="D60" s="43">
        <v>37000</v>
      </c>
      <c r="E60" s="43" t="s">
        <v>25</v>
      </c>
      <c r="F60" s="44">
        <f t="shared" si="1"/>
        <v>37000</v>
      </c>
    </row>
    <row r="61" spans="1:6" ht="15" x14ac:dyDescent="0.25">
      <c r="A61" s="40" t="s">
        <v>103</v>
      </c>
      <c r="B61" s="41" t="s">
        <v>12</v>
      </c>
      <c r="C61" s="42" t="s">
        <v>104</v>
      </c>
      <c r="D61" s="43" t="s">
        <v>25</v>
      </c>
      <c r="E61" s="43">
        <v>56135.39</v>
      </c>
      <c r="F61" s="44" t="str">
        <f t="shared" si="1"/>
        <v>-</v>
      </c>
    </row>
    <row r="62" spans="1:6" ht="30" x14ac:dyDescent="0.25">
      <c r="A62" s="40" t="s">
        <v>105</v>
      </c>
      <c r="B62" s="41" t="s">
        <v>12</v>
      </c>
      <c r="C62" s="42" t="s">
        <v>106</v>
      </c>
      <c r="D62" s="43" t="s">
        <v>25</v>
      </c>
      <c r="E62" s="43">
        <v>56135.39</v>
      </c>
      <c r="F62" s="44" t="str">
        <f t="shared" si="1"/>
        <v>-</v>
      </c>
    </row>
    <row r="63" spans="1:6" ht="15" x14ac:dyDescent="0.25">
      <c r="A63" s="40" t="s">
        <v>107</v>
      </c>
      <c r="B63" s="41" t="s">
        <v>12</v>
      </c>
      <c r="C63" s="42" t="s">
        <v>108</v>
      </c>
      <c r="D63" s="43">
        <v>6009.22</v>
      </c>
      <c r="E63" s="43">
        <v>6009.22</v>
      </c>
      <c r="F63" s="44" t="str">
        <f t="shared" si="1"/>
        <v>-</v>
      </c>
    </row>
    <row r="64" spans="1:6" ht="120" x14ac:dyDescent="0.25">
      <c r="A64" s="45" t="s">
        <v>109</v>
      </c>
      <c r="B64" s="41" t="s">
        <v>12</v>
      </c>
      <c r="C64" s="42" t="s">
        <v>110</v>
      </c>
      <c r="D64" s="43">
        <v>6009.22</v>
      </c>
      <c r="E64" s="43">
        <v>6009.22</v>
      </c>
      <c r="F64" s="44" t="str">
        <f t="shared" si="1"/>
        <v>-</v>
      </c>
    </row>
    <row r="65" spans="1:6" ht="60" x14ac:dyDescent="0.25">
      <c r="A65" s="40" t="s">
        <v>111</v>
      </c>
      <c r="B65" s="41" t="s">
        <v>12</v>
      </c>
      <c r="C65" s="42" t="s">
        <v>112</v>
      </c>
      <c r="D65" s="43">
        <v>6009.22</v>
      </c>
      <c r="E65" s="43">
        <v>6009.22</v>
      </c>
      <c r="F65" s="44" t="str">
        <f t="shared" si="1"/>
        <v>-</v>
      </c>
    </row>
    <row r="66" spans="1:6" ht="75" x14ac:dyDescent="0.25">
      <c r="A66" s="40" t="s">
        <v>113</v>
      </c>
      <c r="B66" s="41" t="s">
        <v>12</v>
      </c>
      <c r="C66" s="42" t="s">
        <v>114</v>
      </c>
      <c r="D66" s="43">
        <v>6009.22</v>
      </c>
      <c r="E66" s="43">
        <v>6009.22</v>
      </c>
      <c r="F66" s="44" t="str">
        <f t="shared" si="1"/>
        <v>-</v>
      </c>
    </row>
    <row r="67" spans="1:6" ht="15" x14ac:dyDescent="0.25">
      <c r="A67" s="40" t="s">
        <v>115</v>
      </c>
      <c r="B67" s="41" t="s">
        <v>12</v>
      </c>
      <c r="C67" s="42" t="s">
        <v>116</v>
      </c>
      <c r="D67" s="43">
        <v>18712111.100000001</v>
      </c>
      <c r="E67" s="43">
        <v>2282987.92</v>
      </c>
      <c r="F67" s="44">
        <f t="shared" si="1"/>
        <v>16429123.180000002</v>
      </c>
    </row>
    <row r="68" spans="1:6" ht="45" x14ac:dyDescent="0.25">
      <c r="A68" s="40" t="s">
        <v>117</v>
      </c>
      <c r="B68" s="41" t="s">
        <v>12</v>
      </c>
      <c r="C68" s="42" t="s">
        <v>118</v>
      </c>
      <c r="D68" s="43">
        <v>18323460</v>
      </c>
      <c r="E68" s="43">
        <v>2394336.8199999998</v>
      </c>
      <c r="F68" s="44">
        <f t="shared" si="1"/>
        <v>15929123.18</v>
      </c>
    </row>
    <row r="69" spans="1:6" ht="30" x14ac:dyDescent="0.25">
      <c r="A69" s="40" t="s">
        <v>119</v>
      </c>
      <c r="B69" s="41" t="s">
        <v>12</v>
      </c>
      <c r="C69" s="42" t="s">
        <v>120</v>
      </c>
      <c r="D69" s="43">
        <v>5370890</v>
      </c>
      <c r="E69" s="43">
        <v>895148.4</v>
      </c>
      <c r="F69" s="44">
        <f t="shared" si="1"/>
        <v>4475741.5999999996</v>
      </c>
    </row>
    <row r="70" spans="1:6" ht="30" x14ac:dyDescent="0.25">
      <c r="A70" s="40" t="s">
        <v>121</v>
      </c>
      <c r="B70" s="41" t="s">
        <v>12</v>
      </c>
      <c r="C70" s="42" t="s">
        <v>122</v>
      </c>
      <c r="D70" s="43">
        <v>770771</v>
      </c>
      <c r="E70" s="43">
        <v>128461.9</v>
      </c>
      <c r="F70" s="44">
        <f t="shared" si="1"/>
        <v>642309.1</v>
      </c>
    </row>
    <row r="71" spans="1:6" ht="45" x14ac:dyDescent="0.25">
      <c r="A71" s="40" t="s">
        <v>123</v>
      </c>
      <c r="B71" s="41" t="s">
        <v>12</v>
      </c>
      <c r="C71" s="42" t="s">
        <v>124</v>
      </c>
      <c r="D71" s="43">
        <v>770771</v>
      </c>
      <c r="E71" s="43">
        <v>128461.9</v>
      </c>
      <c r="F71" s="44">
        <f t="shared" si="1"/>
        <v>642309.1</v>
      </c>
    </row>
    <row r="72" spans="1:6" ht="45" x14ac:dyDescent="0.25">
      <c r="A72" s="40" t="s">
        <v>125</v>
      </c>
      <c r="B72" s="41" t="s">
        <v>12</v>
      </c>
      <c r="C72" s="42" t="s">
        <v>126</v>
      </c>
      <c r="D72" s="43">
        <v>4600119</v>
      </c>
      <c r="E72" s="43">
        <v>766686.5</v>
      </c>
      <c r="F72" s="44">
        <f t="shared" si="1"/>
        <v>3833432.5</v>
      </c>
    </row>
    <row r="73" spans="1:6" ht="45" x14ac:dyDescent="0.25">
      <c r="A73" s="40" t="s">
        <v>127</v>
      </c>
      <c r="B73" s="41" t="s">
        <v>12</v>
      </c>
      <c r="C73" s="42" t="s">
        <v>128</v>
      </c>
      <c r="D73" s="43">
        <v>4600119</v>
      </c>
      <c r="E73" s="43">
        <v>766686.5</v>
      </c>
      <c r="F73" s="44">
        <f t="shared" si="1"/>
        <v>3833432.5</v>
      </c>
    </row>
    <row r="74" spans="1:6" ht="30" x14ac:dyDescent="0.25">
      <c r="A74" s="40" t="s">
        <v>129</v>
      </c>
      <c r="B74" s="41" t="s">
        <v>12</v>
      </c>
      <c r="C74" s="42" t="s">
        <v>130</v>
      </c>
      <c r="D74" s="43">
        <v>6134700</v>
      </c>
      <c r="E74" s="43" t="s">
        <v>25</v>
      </c>
      <c r="F74" s="44">
        <f t="shared" si="1"/>
        <v>6134700</v>
      </c>
    </row>
    <row r="75" spans="1:6" ht="45" x14ac:dyDescent="0.25">
      <c r="A75" s="40" t="s">
        <v>131</v>
      </c>
      <c r="B75" s="41" t="s">
        <v>12</v>
      </c>
      <c r="C75" s="42" t="s">
        <v>132</v>
      </c>
      <c r="D75" s="43">
        <v>6134700</v>
      </c>
      <c r="E75" s="43" t="s">
        <v>25</v>
      </c>
      <c r="F75" s="44">
        <f t="shared" si="1"/>
        <v>6134700</v>
      </c>
    </row>
    <row r="76" spans="1:6" ht="45" x14ac:dyDescent="0.25">
      <c r="A76" s="40" t="s">
        <v>133</v>
      </c>
      <c r="B76" s="41" t="s">
        <v>12</v>
      </c>
      <c r="C76" s="42" t="s">
        <v>134</v>
      </c>
      <c r="D76" s="43">
        <v>6134700</v>
      </c>
      <c r="E76" s="43" t="s">
        <v>25</v>
      </c>
      <c r="F76" s="44">
        <f t="shared" si="1"/>
        <v>6134700</v>
      </c>
    </row>
    <row r="77" spans="1:6" ht="30" x14ac:dyDescent="0.25">
      <c r="A77" s="40" t="s">
        <v>135</v>
      </c>
      <c r="B77" s="41" t="s">
        <v>12</v>
      </c>
      <c r="C77" s="42" t="s">
        <v>136</v>
      </c>
      <c r="D77" s="43">
        <v>153160</v>
      </c>
      <c r="E77" s="43">
        <v>37025.01</v>
      </c>
      <c r="F77" s="44">
        <f t="shared" si="1"/>
        <v>116134.98999999999</v>
      </c>
    </row>
    <row r="78" spans="1:6" ht="30" x14ac:dyDescent="0.25">
      <c r="A78" s="40" t="s">
        <v>137</v>
      </c>
      <c r="B78" s="41" t="s">
        <v>12</v>
      </c>
      <c r="C78" s="42" t="s">
        <v>138</v>
      </c>
      <c r="D78" s="43">
        <v>8200</v>
      </c>
      <c r="E78" s="43" t="s">
        <v>25</v>
      </c>
      <c r="F78" s="44">
        <f t="shared" si="1"/>
        <v>8200</v>
      </c>
    </row>
    <row r="79" spans="1:6" ht="30" x14ac:dyDescent="0.25">
      <c r="A79" s="40" t="s">
        <v>139</v>
      </c>
      <c r="B79" s="41" t="s">
        <v>12</v>
      </c>
      <c r="C79" s="42" t="s">
        <v>140</v>
      </c>
      <c r="D79" s="43">
        <v>8200</v>
      </c>
      <c r="E79" s="43" t="s">
        <v>25</v>
      </c>
      <c r="F79" s="44">
        <f t="shared" si="1"/>
        <v>8200</v>
      </c>
    </row>
    <row r="80" spans="1:6" ht="75" x14ac:dyDescent="0.25">
      <c r="A80" s="45" t="s">
        <v>141</v>
      </c>
      <c r="B80" s="41" t="s">
        <v>12</v>
      </c>
      <c r="C80" s="42" t="s">
        <v>142</v>
      </c>
      <c r="D80" s="43">
        <v>8200</v>
      </c>
      <c r="E80" s="43" t="s">
        <v>25</v>
      </c>
      <c r="F80" s="44">
        <f t="shared" si="1"/>
        <v>8200</v>
      </c>
    </row>
    <row r="81" spans="1:6" ht="30" x14ac:dyDescent="0.25">
      <c r="A81" s="40" t="s">
        <v>143</v>
      </c>
      <c r="B81" s="41" t="s">
        <v>12</v>
      </c>
      <c r="C81" s="42" t="s">
        <v>144</v>
      </c>
      <c r="D81" s="43">
        <v>144960</v>
      </c>
      <c r="E81" s="43">
        <v>37025.01</v>
      </c>
      <c r="F81" s="44">
        <f t="shared" ref="F81:F103" si="2">IF(OR(D81="-",IF(E81="-",0,E81)&gt;=IF(D81="-",0,D81)),"-",IF(D81="-",0,D81)-IF(E81="-",0,E81))</f>
        <v>107934.98999999999</v>
      </c>
    </row>
    <row r="82" spans="1:6" ht="45" x14ac:dyDescent="0.25">
      <c r="A82" s="40" t="s">
        <v>145</v>
      </c>
      <c r="B82" s="41" t="s">
        <v>12</v>
      </c>
      <c r="C82" s="42" t="s">
        <v>146</v>
      </c>
      <c r="D82" s="43">
        <v>144960</v>
      </c>
      <c r="E82" s="43">
        <v>37025.01</v>
      </c>
      <c r="F82" s="44">
        <f t="shared" si="2"/>
        <v>107934.98999999999</v>
      </c>
    </row>
    <row r="83" spans="1:6" ht="15" x14ac:dyDescent="0.25">
      <c r="A83" s="40" t="s">
        <v>147</v>
      </c>
      <c r="B83" s="41" t="s">
        <v>12</v>
      </c>
      <c r="C83" s="42" t="s">
        <v>148</v>
      </c>
      <c r="D83" s="43">
        <v>6664710</v>
      </c>
      <c r="E83" s="43">
        <v>1462163.41</v>
      </c>
      <c r="F83" s="44">
        <f t="shared" si="2"/>
        <v>5202546.59</v>
      </c>
    </row>
    <row r="84" spans="1:6" ht="60" x14ac:dyDescent="0.25">
      <c r="A84" s="40" t="s">
        <v>149</v>
      </c>
      <c r="B84" s="41" t="s">
        <v>12</v>
      </c>
      <c r="C84" s="42" t="s">
        <v>150</v>
      </c>
      <c r="D84" s="43">
        <v>1366450</v>
      </c>
      <c r="E84" s="43">
        <v>370000</v>
      </c>
      <c r="F84" s="44">
        <f t="shared" si="2"/>
        <v>996450</v>
      </c>
    </row>
    <row r="85" spans="1:6" ht="75" x14ac:dyDescent="0.25">
      <c r="A85" s="40" t="s">
        <v>151</v>
      </c>
      <c r="B85" s="41" t="s">
        <v>12</v>
      </c>
      <c r="C85" s="42" t="s">
        <v>152</v>
      </c>
      <c r="D85" s="43">
        <v>1366450</v>
      </c>
      <c r="E85" s="43">
        <v>370000</v>
      </c>
      <c r="F85" s="44">
        <f t="shared" si="2"/>
        <v>996450</v>
      </c>
    </row>
    <row r="86" spans="1:6" ht="165" x14ac:dyDescent="0.25">
      <c r="A86" s="45" t="s">
        <v>153</v>
      </c>
      <c r="B86" s="41" t="s">
        <v>12</v>
      </c>
      <c r="C86" s="42" t="s">
        <v>154</v>
      </c>
      <c r="D86" s="43">
        <v>1366450</v>
      </c>
      <c r="E86" s="43">
        <v>370000</v>
      </c>
      <c r="F86" s="44">
        <f t="shared" si="2"/>
        <v>996450</v>
      </c>
    </row>
    <row r="87" spans="1:6" ht="15" x14ac:dyDescent="0.25">
      <c r="A87" s="40" t="s">
        <v>155</v>
      </c>
      <c r="B87" s="41" t="s">
        <v>12</v>
      </c>
      <c r="C87" s="42" t="s">
        <v>156</v>
      </c>
      <c r="D87" s="43">
        <v>5298260</v>
      </c>
      <c r="E87" s="43">
        <v>1092163.4099999999</v>
      </c>
      <c r="F87" s="44">
        <f t="shared" si="2"/>
        <v>4206096.59</v>
      </c>
    </row>
    <row r="88" spans="1:6" ht="30" x14ac:dyDescent="0.25">
      <c r="A88" s="40" t="s">
        <v>157</v>
      </c>
      <c r="B88" s="41" t="s">
        <v>12</v>
      </c>
      <c r="C88" s="42" t="s">
        <v>158</v>
      </c>
      <c r="D88" s="43">
        <v>5298260</v>
      </c>
      <c r="E88" s="43">
        <v>1092163.4099999999</v>
      </c>
      <c r="F88" s="44">
        <f t="shared" si="2"/>
        <v>4206096.59</v>
      </c>
    </row>
    <row r="89" spans="1:6" ht="45" x14ac:dyDescent="0.25">
      <c r="A89" s="40" t="s">
        <v>159</v>
      </c>
      <c r="B89" s="41" t="s">
        <v>12</v>
      </c>
      <c r="C89" s="42" t="s">
        <v>160</v>
      </c>
      <c r="D89" s="43">
        <v>4837960</v>
      </c>
      <c r="E89" s="43">
        <v>1003163.37</v>
      </c>
      <c r="F89" s="44">
        <f t="shared" si="2"/>
        <v>3834796.63</v>
      </c>
    </row>
    <row r="90" spans="1:6" ht="75" x14ac:dyDescent="0.25">
      <c r="A90" s="45" t="s">
        <v>161</v>
      </c>
      <c r="B90" s="41" t="s">
        <v>12</v>
      </c>
      <c r="C90" s="42" t="s">
        <v>162</v>
      </c>
      <c r="D90" s="43">
        <v>267000</v>
      </c>
      <c r="E90" s="43">
        <v>89000.04</v>
      </c>
      <c r="F90" s="44">
        <f t="shared" si="2"/>
        <v>177999.96000000002</v>
      </c>
    </row>
    <row r="91" spans="1:6" ht="45" x14ac:dyDescent="0.25">
      <c r="A91" s="40" t="s">
        <v>163</v>
      </c>
      <c r="B91" s="41" t="s">
        <v>12</v>
      </c>
      <c r="C91" s="42" t="s">
        <v>164</v>
      </c>
      <c r="D91" s="43">
        <v>63800</v>
      </c>
      <c r="E91" s="43" t="s">
        <v>25</v>
      </c>
      <c r="F91" s="44">
        <f t="shared" si="2"/>
        <v>63800</v>
      </c>
    </row>
    <row r="92" spans="1:6" ht="45" x14ac:dyDescent="0.25">
      <c r="A92" s="40" t="s">
        <v>165</v>
      </c>
      <c r="B92" s="41" t="s">
        <v>12</v>
      </c>
      <c r="C92" s="42" t="s">
        <v>166</v>
      </c>
      <c r="D92" s="43">
        <v>129500</v>
      </c>
      <c r="E92" s="43" t="s">
        <v>25</v>
      </c>
      <c r="F92" s="44">
        <f t="shared" si="2"/>
        <v>129500</v>
      </c>
    </row>
    <row r="93" spans="1:6" ht="15" x14ac:dyDescent="0.25">
      <c r="A93" s="40" t="s">
        <v>167</v>
      </c>
      <c r="B93" s="41" t="s">
        <v>12</v>
      </c>
      <c r="C93" s="42" t="s">
        <v>168</v>
      </c>
      <c r="D93" s="43">
        <v>500000</v>
      </c>
      <c r="E93" s="43" t="s">
        <v>25</v>
      </c>
      <c r="F93" s="44">
        <f t="shared" si="2"/>
        <v>500000</v>
      </c>
    </row>
    <row r="94" spans="1:6" ht="30" x14ac:dyDescent="0.25">
      <c r="A94" s="40" t="s">
        <v>169</v>
      </c>
      <c r="B94" s="41" t="s">
        <v>12</v>
      </c>
      <c r="C94" s="42" t="s">
        <v>170</v>
      </c>
      <c r="D94" s="43">
        <v>500000</v>
      </c>
      <c r="E94" s="43" t="s">
        <v>25</v>
      </c>
      <c r="F94" s="44">
        <f t="shared" si="2"/>
        <v>500000</v>
      </c>
    </row>
    <row r="95" spans="1:6" ht="30" x14ac:dyDescent="0.25">
      <c r="A95" s="40" t="s">
        <v>169</v>
      </c>
      <c r="B95" s="41" t="s">
        <v>12</v>
      </c>
      <c r="C95" s="42" t="s">
        <v>171</v>
      </c>
      <c r="D95" s="43">
        <v>500000</v>
      </c>
      <c r="E95" s="43" t="s">
        <v>25</v>
      </c>
      <c r="F95" s="44">
        <f t="shared" si="2"/>
        <v>500000</v>
      </c>
    </row>
    <row r="96" spans="1:6" ht="75" x14ac:dyDescent="0.25">
      <c r="A96" s="40" t="s">
        <v>172</v>
      </c>
      <c r="B96" s="41" t="s">
        <v>12</v>
      </c>
      <c r="C96" s="42" t="s">
        <v>173</v>
      </c>
      <c r="D96" s="43">
        <v>36855.379999999997</v>
      </c>
      <c r="E96" s="43">
        <v>36855.379999999997</v>
      </c>
      <c r="F96" s="44" t="str">
        <f t="shared" si="2"/>
        <v>-</v>
      </c>
    </row>
    <row r="97" spans="1:6" ht="90" x14ac:dyDescent="0.25">
      <c r="A97" s="45" t="s">
        <v>174</v>
      </c>
      <c r="B97" s="41" t="s">
        <v>12</v>
      </c>
      <c r="C97" s="42" t="s">
        <v>175</v>
      </c>
      <c r="D97" s="43">
        <v>36855.379999999997</v>
      </c>
      <c r="E97" s="43">
        <v>36855.379999999997</v>
      </c>
      <c r="F97" s="44" t="str">
        <f t="shared" si="2"/>
        <v>-</v>
      </c>
    </row>
    <row r="98" spans="1:6" ht="75" x14ac:dyDescent="0.25">
      <c r="A98" s="45" t="s">
        <v>176</v>
      </c>
      <c r="B98" s="41" t="s">
        <v>12</v>
      </c>
      <c r="C98" s="42" t="s">
        <v>177</v>
      </c>
      <c r="D98" s="43">
        <v>36855.379999999997</v>
      </c>
      <c r="E98" s="43">
        <v>36855.379999999997</v>
      </c>
      <c r="F98" s="44" t="str">
        <f t="shared" si="2"/>
        <v>-</v>
      </c>
    </row>
    <row r="99" spans="1:6" ht="60" x14ac:dyDescent="0.25">
      <c r="A99" s="40" t="s">
        <v>178</v>
      </c>
      <c r="B99" s="41" t="s">
        <v>12</v>
      </c>
      <c r="C99" s="42" t="s">
        <v>179</v>
      </c>
      <c r="D99" s="43">
        <v>36855.379999999997</v>
      </c>
      <c r="E99" s="43">
        <v>36855.379999999997</v>
      </c>
      <c r="F99" s="44" t="str">
        <f t="shared" si="2"/>
        <v>-</v>
      </c>
    </row>
    <row r="100" spans="1:6" ht="45" x14ac:dyDescent="0.25">
      <c r="A100" s="40" t="s">
        <v>180</v>
      </c>
      <c r="B100" s="41" t="s">
        <v>12</v>
      </c>
      <c r="C100" s="42" t="s">
        <v>181</v>
      </c>
      <c r="D100" s="43">
        <v>-148204.28</v>
      </c>
      <c r="E100" s="43">
        <v>-148204.28</v>
      </c>
      <c r="F100" s="44" t="str">
        <f t="shared" si="2"/>
        <v>-</v>
      </c>
    </row>
    <row r="101" spans="1:6" ht="45" x14ac:dyDescent="0.25">
      <c r="A101" s="40" t="s">
        <v>182</v>
      </c>
      <c r="B101" s="41" t="s">
        <v>12</v>
      </c>
      <c r="C101" s="42" t="s">
        <v>183</v>
      </c>
      <c r="D101" s="43">
        <v>-148204.28</v>
      </c>
      <c r="E101" s="43">
        <v>-148204.28</v>
      </c>
      <c r="F101" s="44" t="str">
        <f t="shared" si="2"/>
        <v>-</v>
      </c>
    </row>
    <row r="102" spans="1:6" ht="45" x14ac:dyDescent="0.25">
      <c r="A102" s="40" t="s">
        <v>184</v>
      </c>
      <c r="B102" s="41" t="s">
        <v>12</v>
      </c>
      <c r="C102" s="42" t="s">
        <v>185</v>
      </c>
      <c r="D102" s="43">
        <v>-38066.53</v>
      </c>
      <c r="E102" s="43">
        <v>-38066.53</v>
      </c>
      <c r="F102" s="44" t="str">
        <f t="shared" si="2"/>
        <v>-</v>
      </c>
    </row>
    <row r="103" spans="1:6" ht="45.75" thickBot="1" x14ac:dyDescent="0.3">
      <c r="A103" s="40" t="s">
        <v>186</v>
      </c>
      <c r="B103" s="41" t="s">
        <v>12</v>
      </c>
      <c r="C103" s="42" t="s">
        <v>187</v>
      </c>
      <c r="D103" s="43">
        <v>-110137.75</v>
      </c>
      <c r="E103" s="43">
        <v>-110137.75</v>
      </c>
      <c r="F103" s="44" t="str">
        <f t="shared" si="2"/>
        <v>-</v>
      </c>
    </row>
    <row r="104" spans="1:6" ht="12.75" customHeight="1" x14ac:dyDescent="0.25">
      <c r="A104" s="46"/>
      <c r="B104" s="47"/>
      <c r="C104" s="47"/>
      <c r="D104" s="48"/>
      <c r="E104" s="48"/>
      <c r="F104" s="48"/>
    </row>
  </sheetData>
  <mergeCells count="9">
    <mergeCell ref="E1:F1"/>
    <mergeCell ref="D2:F3"/>
    <mergeCell ref="A5:D5"/>
    <mergeCell ref="A7:A13"/>
    <mergeCell ref="B7:B13"/>
    <mergeCell ref="C7:C13"/>
    <mergeCell ref="D7:D13"/>
    <mergeCell ref="E7:E13"/>
    <mergeCell ref="F7:F13"/>
  </mergeCells>
  <conditionalFormatting sqref="F19 F17">
    <cfRule type="cellIs" priority="1" stopIfTrue="1" operator="equal">
      <formula>0</formula>
    </cfRule>
  </conditionalFormatting>
  <conditionalFormatting sqref="F26">
    <cfRule type="cellIs" priority="2" stopIfTrue="1" operator="equal">
      <formula>0</formula>
    </cfRule>
  </conditionalFormatting>
  <conditionalFormatting sqref="F24">
    <cfRule type="cellIs" priority="3" stopIfTrue="1" operator="equal">
      <formula>0</formula>
    </cfRule>
  </conditionalFormatting>
  <conditionalFormatting sqref="F23">
    <cfRule type="cellIs" priority="4" stopIfTrue="1" operator="equal">
      <formula>0</formula>
    </cfRule>
  </conditionalFormatting>
  <conditionalFormatting sqref="F36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188</v>
      </c>
      <c r="B1" t="s">
        <v>9</v>
      </c>
    </row>
    <row r="2" spans="1:2" x14ac:dyDescent="0.2">
      <c r="A2" t="s">
        <v>189</v>
      </c>
      <c r="B2" t="s">
        <v>190</v>
      </c>
    </row>
    <row r="3" spans="1:2" x14ac:dyDescent="0.2">
      <c r="A3" t="s">
        <v>191</v>
      </c>
      <c r="B3" t="s">
        <v>0</v>
      </c>
    </row>
    <row r="4" spans="1:2" x14ac:dyDescent="0.2">
      <c r="A4" t="s">
        <v>192</v>
      </c>
      <c r="B4" t="s">
        <v>193</v>
      </c>
    </row>
    <row r="5" spans="1:2" x14ac:dyDescent="0.2">
      <c r="A5" t="s">
        <v>194</v>
      </c>
      <c r="B5" t="s">
        <v>195</v>
      </c>
    </row>
    <row r="6" spans="1:2" x14ac:dyDescent="0.2">
      <c r="A6" t="s">
        <v>196</v>
      </c>
      <c r="B6" t="s">
        <v>197</v>
      </c>
    </row>
    <row r="7" spans="1:2" x14ac:dyDescent="0.2">
      <c r="A7" t="s">
        <v>198</v>
      </c>
      <c r="B7" t="s">
        <v>197</v>
      </c>
    </row>
    <row r="8" spans="1:2" x14ac:dyDescent="0.2">
      <c r="A8" t="s">
        <v>199</v>
      </c>
      <c r="B8" t="s">
        <v>200</v>
      </c>
    </row>
    <row r="9" spans="1:2" x14ac:dyDescent="0.2">
      <c r="A9" t="s">
        <v>201</v>
      </c>
      <c r="B9" t="s">
        <v>1</v>
      </c>
    </row>
    <row r="10" spans="1:2" x14ac:dyDescent="0.2">
      <c r="A10" t="s">
        <v>202</v>
      </c>
      <c r="B10" t="s">
        <v>195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9</vt:i4>
      </vt:variant>
    </vt:vector>
  </HeadingPairs>
  <TitlesOfParts>
    <vt:vector size="11" baseType="lpstr">
      <vt:lpstr>Доходы</vt:lpstr>
      <vt:lpstr>_params</vt:lpstr>
      <vt:lpstr>Доходы!APPT</vt:lpstr>
      <vt:lpstr>Доходы!FILE_NAME</vt:lpstr>
      <vt:lpstr>Доходы!FIO</vt:lpstr>
      <vt:lpstr>Доходы!LAST_CELL</vt:lpstr>
      <vt:lpstr>Доходы!PARAMS</vt:lpstr>
      <vt:lpstr>Доходы!RBEGIN_1</vt:lpstr>
      <vt:lpstr>Доходы!REG_DATE</vt:lpstr>
      <vt:lpstr>Доходы!REND_1</vt:lpstr>
      <vt:lpstr>Доходы!SIGN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16fofein</dc:creator>
  <dc:description>POI HSSF rep:2.54.0.113</dc:description>
  <cp:lastModifiedBy>User</cp:lastModifiedBy>
  <dcterms:created xsi:type="dcterms:W3CDTF">2022-04-11T09:15:24Z</dcterms:created>
  <dcterms:modified xsi:type="dcterms:W3CDTF">2022-04-13T02:24:15Z</dcterms:modified>
</cp:coreProperties>
</file>